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taples" sheetId="1" r:id="rId1"/>
    <sheet name="Progress" sheetId="2" r:id="rId2"/>
  </sheets>
</workbook>
</file>

<file path=xl/styles.xml><?xml version="1.0" encoding="utf-8"?>
<styleSheet xmlns="http://schemas.openxmlformats.org/spreadsheetml/2006/main">
  <numFmts count="1">
    <numFmt numFmtId="164" formatCode="0%"/>
  </numFmts>
  <fonts count="7">
    <font>
      <sz val="11"/>
      <name val="Calibri"/>
    </font>
    <font>
      <b/>
      <sz val="11"/>
      <color rgb="FFE3DDD3"/>
      <name val="Calibri"/>
    </font>
    <font>
      <b/>
      <sz val="11"/>
      <color rgb="FF1B1B1B"/>
      <name val="Calibri"/>
    </font>
    <font>
      <sz val="11"/>
      <color rgb="FF6B7280"/>
      <name val="Calibri"/>
    </font>
    <font>
      <i/>
      <sz val="10"/>
      <color rgb="FF6B7280"/>
      <name val="Calibri"/>
    </font>
    <font>
      <b/>
      <sz val="14"/>
      <color rgb="FF1B1B1B"/>
      <name val="Calibri"/>
    </font>
    <font>
      <b/>
      <sz val="11"/>
      <color rgb="FF9A3412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B1B1B"/>
        <bgColor indexed="64"/>
      </patternFill>
    </fill>
    <fill>
      <patternFill patternType="solid">
        <fgColor rgb="FFFFF8E1"/>
        <bgColor indexed="64"/>
      </patternFill>
    </fill>
    <fill>
      <patternFill patternType="solid">
        <fgColor rgb="FFE6F0E2"/>
        <bgColor indexed="64"/>
      </patternFill>
    </fill>
    <fill>
      <patternFill patternType="solid">
        <fgColor rgb="FFFBEAE2"/>
        <bgColor indexed="64"/>
      </patternFill>
    </fill>
    <fill>
      <patternFill patternType="solid">
        <fgColor rgb="FFF3F4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E5E7EB"/>
      </bottom>
      <diagonal/>
    </border>
    <border>
      <left/>
      <right/>
      <top/>
      <bottom style="medium">
        <color rgb="FF1B1B1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3" borderId="1" xfId="0" applyFill="1" applyBorder="1" applyAlignment="1" applyProtection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/>
    <xf numFmtId="0" fontId="2" fillId="6" borderId="2" xfId="0" applyFont="1" applyFill="1" applyBorder="1"/>
    <xf numFmtId="0" fontId="4" fillId="0" borderId="0" xfId="0" applyFont="1"/>
  </cellXfs>
  <dxfs count="2">
    <dxf>
      <font>
        <color rgb="FF9A3412"/>
      </font>
      <fill>
        <patternFill>
          <bgColor rgb="FFFBEAE2"/>
        </patternFill>
      </fill>
    </dxf>
    <dxf>
      <font>
        <b/>
        <color rgb="FF166534"/>
      </font>
      <fill>
        <patternFill>
          <bgColor rgb="FFE6F0E2"/>
        </patternFill>
      </fill>
    </dxf>
  </dxfs>
  <tableStyles count="0"/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Pr>
    <tabColor rgb="FF1B1B1B"/>
  </sheetPr>
  <sheetViews>
    <sheetView tabSelected="1" workbookViewId="0" showGridLines="0">
      <pane ySplit="1" topLeftCell="A2" activePane="bottomLeft" state="frozen"/>
      <selection pane="bottomLeft" activeCell="I2" sqref="I2"/>
    </sheetView>
  </sheetViews>
  <sheetFormatPr defaultRowHeight="16"/>
  <cols>
    <col min="1" max="1" width="30" customWidth="1"/>
    <col min="2" max="2" width="11" customWidth="1"/>
    <col min="3" max="3" width="15" customWidth="1"/>
    <col min="4" max="4" width="13" customWidth="1"/>
    <col min="5" max="5" width="8" customWidth="1"/>
    <col min="6" max="6" width="9" customWidth="1"/>
    <col min="7" max="7" width="8" customWidth="1"/>
    <col min="8" max="8" width="8" customWidth="1"/>
    <col min="9" max="9" width="9" customWidth="1"/>
    <col min="10" max="10" width="8" customWidth="1"/>
    <col min="11" max="11" width="7" customWidth="1"/>
  </cols>
  <sheetData>
    <row r="1" ht="30" customFormat="1" s="1">
      <c r="A1" s="1" t="inlineStr">
        <is>
          <t>Card</t>
        </is>
      </c>
      <c r="B1" s="1" t="inlineStr">
        <is>
          <t>Type</t>
        </is>
      </c>
      <c r="C1" s="1" t="inlineStr">
        <is>
          <t>Element</t>
        </is>
      </c>
      <c r="D1" s="1" t="inlineStr">
        <is>
          <t>Rarity</t>
        </is>
      </c>
      <c r="E1" s="1" t="inlineStr">
        <is>
          <t>Decks</t>
        </is>
      </c>
      <c r="F1" s="1" t="inlineStr">
        <is>
          <t>Meta %</t>
        </is>
      </c>
      <c r="G1" s="1" t="inlineStr">
        <is>
          <t>Events</t>
        </is>
      </c>
      <c r="H1" s="1" t="inlineStr">
        <is>
          <t>Target</t>
        </is>
      </c>
      <c r="I1" s="1" t="inlineStr">
        <is>
          <t>Owned</t>
        </is>
      </c>
      <c r="J1" s="1" t="inlineStr">
        <is>
          <t>Short</t>
        </is>
      </c>
      <c r="K1" s="1" t="inlineStr">
        <is>
          <t>Done</t>
        </is>
      </c>
    </row>
    <row r="2">
      <c r="A2" s="2" t="inlineStr">
        <is>
          <t>Ring of Morrigan</t>
        </is>
      </c>
      <c r="B2" s="3" t="inlineStr">
        <is>
          <t>Artifact</t>
        </is>
      </c>
      <c r="C2" s="3" t="inlineStr">
        <is>
          <t>None</t>
        </is>
      </c>
      <c r="D2" s="3" t="inlineStr">
        <is>
          <t>Unique</t>
        </is>
      </c>
      <c r="E2" s="4">
        <v>109</v>
      </c>
      <c r="F2" s="5">
        <v>0.7080</v>
      </c>
      <c r="G2" s="4">
        <v>22</v>
      </c>
      <c r="H2" s="6">
        <v>1</v>
      </c>
      <c r="I2" s="7"/>
      <c r="J2" s="8">
        <f>IF(I2="",H2,MAX(0,H2-I2))</f>
      </c>
      <c r="K2" s="9">
        <f>IF(AND(I2&lt;&gt;"",I2&gt;=H2),"✓","")</f>
      </c>
    </row>
    <row r="3">
      <c r="A3" s="2" t="inlineStr">
        <is>
          <t>Toolbox</t>
        </is>
      </c>
      <c r="B3" s="3" t="inlineStr">
        <is>
          <t>Artifact</t>
        </is>
      </c>
      <c r="C3" s="3" t="inlineStr">
        <is>
          <t>None</t>
        </is>
      </c>
      <c r="D3" s="3" t="inlineStr">
        <is>
          <t>Exceptional</t>
        </is>
      </c>
      <c r="E3" s="4">
        <v>102</v>
      </c>
      <c r="F3" s="5">
        <v>0.6620</v>
      </c>
      <c r="G3" s="4">
        <v>22</v>
      </c>
      <c r="H3" s="6">
        <v>3</v>
      </c>
      <c r="I3" s="7"/>
      <c r="J3" s="8">
        <f>IF(I3="",H3,MAX(0,H3-I3))</f>
      </c>
      <c r="K3" s="9">
        <f>IF(AND(I3&lt;&gt;"",I3&gt;=H3),"✓","")</f>
      </c>
    </row>
    <row r="4">
      <c r="A4" s="2" t="inlineStr">
        <is>
          <t>Dark Tower</t>
        </is>
      </c>
      <c r="B4" s="3" t="inlineStr">
        <is>
          <t>Site</t>
        </is>
      </c>
      <c r="C4" s="3" t="inlineStr">
        <is>
          <t>Air</t>
        </is>
      </c>
      <c r="D4" s="3" t="inlineStr">
        <is>
          <t>Ordinary</t>
        </is>
      </c>
      <c r="E4" s="4">
        <v>71</v>
      </c>
      <c r="F4" s="5">
        <v>0.4610</v>
      </c>
      <c r="G4" s="4">
        <v>22</v>
      </c>
      <c r="H4" s="6">
        <v>2</v>
      </c>
      <c r="I4" s="7"/>
      <c r="J4" s="8">
        <f>IF(I4="",H4,MAX(0,H4-I4))</f>
      </c>
      <c r="K4" s="9">
        <f>IF(AND(I4&lt;&gt;"",I4&gt;=H4),"✓","")</f>
      </c>
    </row>
    <row r="5">
      <c r="A5" s="2" t="inlineStr">
        <is>
          <t>Gothic Tower</t>
        </is>
      </c>
      <c r="B5" s="3" t="inlineStr">
        <is>
          <t>Site</t>
        </is>
      </c>
      <c r="C5" s="3" t="inlineStr">
        <is>
          <t>Air</t>
        </is>
      </c>
      <c r="D5" s="3" t="inlineStr">
        <is>
          <t>Ordinary</t>
        </is>
      </c>
      <c r="E5" s="4">
        <v>70</v>
      </c>
      <c r="F5" s="5">
        <v>0.4550</v>
      </c>
      <c r="G5" s="4">
        <v>22</v>
      </c>
      <c r="H5" s="6">
        <v>2</v>
      </c>
      <c r="I5" s="7"/>
      <c r="J5" s="8">
        <f>IF(I5="",H5,MAX(0,H5-I5))</f>
      </c>
      <c r="K5" s="9">
        <f>IF(AND(I5&lt;&gt;"",I5&gt;=H5),"✓","")</f>
      </c>
    </row>
    <row r="6">
      <c r="A6" s="2" t="inlineStr">
        <is>
          <t>Lone Tower</t>
        </is>
      </c>
      <c r="B6" s="3" t="inlineStr">
        <is>
          <t>Site</t>
        </is>
      </c>
      <c r="C6" s="3" t="inlineStr">
        <is>
          <t>Air</t>
        </is>
      </c>
      <c r="D6" s="3" t="inlineStr">
        <is>
          <t>Ordinary</t>
        </is>
      </c>
      <c r="E6" s="4">
        <v>69</v>
      </c>
      <c r="F6" s="5">
        <v>0.4480</v>
      </c>
      <c r="G6" s="4">
        <v>22</v>
      </c>
      <c r="H6" s="6">
        <v>2</v>
      </c>
      <c r="I6" s="7"/>
      <c r="J6" s="8">
        <f>IF(I6="",H6,MAX(0,H6-I6))</f>
      </c>
      <c r="K6" s="9">
        <f>IF(AND(I6&lt;&gt;"",I6&gt;=H6),"✓","")</f>
      </c>
    </row>
    <row r="7">
      <c r="A7" s="2" t="inlineStr">
        <is>
          <t>Torshammar Trinket</t>
        </is>
      </c>
      <c r="B7" s="3" t="inlineStr">
        <is>
          <t>Artifact</t>
        </is>
      </c>
      <c r="C7" s="3" t="inlineStr">
        <is>
          <t>None</t>
        </is>
      </c>
      <c r="D7" s="3" t="inlineStr">
        <is>
          <t>Exceptional</t>
        </is>
      </c>
      <c r="E7" s="4">
        <v>69</v>
      </c>
      <c r="F7" s="5">
        <v>0.4480</v>
      </c>
      <c r="G7" s="4">
        <v>22</v>
      </c>
      <c r="H7" s="6">
        <v>2</v>
      </c>
      <c r="I7" s="7"/>
      <c r="J7" s="8">
        <f>IF(I7="",H7,MAX(0,H7-I7))</f>
      </c>
      <c r="K7" s="9">
        <f>IF(AND(I7&lt;&gt;"",I7&gt;=H7),"✓","")</f>
      </c>
    </row>
    <row r="8">
      <c r="A8" s="2" t="inlineStr">
        <is>
          <t>Mirror Realm</t>
        </is>
      </c>
      <c r="B8" s="3" t="inlineStr">
        <is>
          <t>Site</t>
        </is>
      </c>
      <c r="C8" s="3" t="inlineStr">
        <is>
          <t>None</t>
        </is>
      </c>
      <c r="D8" s="3" t="inlineStr">
        <is>
          <t>Unique</t>
        </is>
      </c>
      <c r="E8" s="4">
        <v>66</v>
      </c>
      <c r="F8" s="5">
        <v>0.4290</v>
      </c>
      <c r="G8" s="4">
        <v>21</v>
      </c>
      <c r="H8" s="6">
        <v>1</v>
      </c>
      <c r="I8" s="7"/>
      <c r="J8" s="8">
        <f>IF(I8="",H8,MAX(0,H8-I8))</f>
      </c>
      <c r="K8" s="9">
        <f>IF(AND(I8&lt;&gt;"",I8&gt;=H8),"✓","")</f>
      </c>
    </row>
    <row r="9">
      <c r="A9" s="2" t="inlineStr">
        <is>
          <t>Wuthering Heights</t>
        </is>
      </c>
      <c r="B9" s="3" t="inlineStr">
        <is>
          <t>Site</t>
        </is>
      </c>
      <c r="C9" s="3" t="inlineStr">
        <is>
          <t>Air</t>
        </is>
      </c>
      <c r="D9" s="3" t="inlineStr">
        <is>
          <t>Elite</t>
        </is>
      </c>
      <c r="E9" s="4">
        <v>65</v>
      </c>
      <c r="F9" s="5">
        <v>0.4220</v>
      </c>
      <c r="G9" s="4">
        <v>21</v>
      </c>
      <c r="H9" s="6">
        <v>2</v>
      </c>
      <c r="I9" s="7"/>
      <c r="J9" s="8">
        <f>IF(I9="",H9,MAX(0,H9-I9))</f>
      </c>
      <c r="K9" s="9">
        <f>IF(AND(I9&lt;&gt;"",I9&gt;=H9),"✓","")</f>
      </c>
    </row>
    <row r="10">
      <c r="A10" s="2" t="inlineStr">
        <is>
          <t>Grapple Shot</t>
        </is>
      </c>
      <c r="B10" s="3" t="inlineStr">
        <is>
          <t>Magic</t>
        </is>
      </c>
      <c r="C10" s="3" t="inlineStr">
        <is>
          <t>Air</t>
        </is>
      </c>
      <c r="D10" s="3" t="inlineStr">
        <is>
          <t>Ordinary</t>
        </is>
      </c>
      <c r="E10" s="4">
        <v>57</v>
      </c>
      <c r="F10" s="5">
        <v>0.3700</v>
      </c>
      <c r="G10" s="4">
        <v>22</v>
      </c>
      <c r="H10" s="6">
        <v>3</v>
      </c>
      <c r="I10" s="7"/>
      <c r="J10" s="8">
        <f>IF(I10="",H10,MAX(0,H10-I10))</f>
      </c>
      <c r="K10" s="9">
        <f>IF(AND(I10&lt;&gt;"",I10&gt;=H10),"✓","")</f>
      </c>
    </row>
    <row r="11">
      <c r="A11" s="2" t="inlineStr">
        <is>
          <t>Active Volcano</t>
        </is>
      </c>
      <c r="B11" s="3" t="inlineStr">
        <is>
          <t>Site</t>
        </is>
      </c>
      <c r="C11" s="3" t="inlineStr">
        <is>
          <t>Fire</t>
        </is>
      </c>
      <c r="D11" s="3" t="inlineStr">
        <is>
          <t>Exceptional</t>
        </is>
      </c>
      <c r="E11" s="4">
        <v>56</v>
      </c>
      <c r="F11" s="5">
        <v>0.3640</v>
      </c>
      <c r="G11" s="4">
        <v>20</v>
      </c>
      <c r="H11" s="6">
        <v>3</v>
      </c>
      <c r="I11" s="7"/>
      <c r="J11" s="8">
        <f>IF(I11="",H11,MAX(0,H11-I11))</f>
      </c>
      <c r="K11" s="9">
        <f>IF(AND(I11&lt;&gt;"",I11&gt;=H11),"✓","")</f>
      </c>
    </row>
    <row r="12">
      <c r="A12" s="2" t="inlineStr">
        <is>
          <t>Atlantean Fate</t>
        </is>
      </c>
      <c r="B12" s="3" t="inlineStr">
        <is>
          <t>Aura</t>
        </is>
      </c>
      <c r="C12" s="3" t="inlineStr">
        <is>
          <t>Water</t>
        </is>
      </c>
      <c r="D12" s="3" t="inlineStr">
        <is>
          <t>Unique</t>
        </is>
      </c>
      <c r="E12" s="4">
        <v>56</v>
      </c>
      <c r="F12" s="5">
        <v>0.3640</v>
      </c>
      <c r="G12" s="4">
        <v>21</v>
      </c>
      <c r="H12" s="6">
        <v>1</v>
      </c>
      <c r="I12" s="7"/>
      <c r="J12" s="8">
        <f>IF(I12="",H12,MAX(0,H12-I12))</f>
      </c>
      <c r="K12" s="9">
        <f>IF(AND(I12&lt;&gt;"",I12&gt;=H12),"✓","")</f>
      </c>
    </row>
    <row r="13">
      <c r="A13" s="2" t="inlineStr">
        <is>
          <t>Morgana le Fay</t>
        </is>
      </c>
      <c r="B13" s="3" t="inlineStr">
        <is>
          <t>Minion</t>
        </is>
      </c>
      <c r="C13" s="3" t="inlineStr">
        <is>
          <t>Fire</t>
        </is>
      </c>
      <c r="D13" s="3" t="inlineStr">
        <is>
          <t>Unique</t>
        </is>
      </c>
      <c r="E13" s="4">
        <v>54</v>
      </c>
      <c r="F13" s="5">
        <v>0.3510</v>
      </c>
      <c r="G13" s="4">
        <v>20</v>
      </c>
      <c r="H13" s="6">
        <v>1</v>
      </c>
      <c r="I13" s="7"/>
      <c r="J13" s="8">
        <f>IF(I13="",H13,MAX(0,H13-I13))</f>
      </c>
      <c r="K13" s="9">
        <f>IF(AND(I13&lt;&gt;"",I13&gt;=H13),"✓","")</f>
      </c>
    </row>
    <row r="14">
      <c r="A14" s="2" t="inlineStr">
        <is>
          <t>Poison Nova</t>
        </is>
      </c>
      <c r="B14" s="3" t="inlineStr">
        <is>
          <t>Magic</t>
        </is>
      </c>
      <c r="C14" s="3" t="inlineStr">
        <is>
          <t>Fire</t>
        </is>
      </c>
      <c r="D14" s="3" t="inlineStr">
        <is>
          <t>Exceptional</t>
        </is>
      </c>
      <c r="E14" s="4">
        <v>54</v>
      </c>
      <c r="F14" s="5">
        <v>0.3510</v>
      </c>
      <c r="G14" s="4">
        <v>19</v>
      </c>
      <c r="H14" s="6">
        <v>3</v>
      </c>
      <c r="I14" s="7"/>
      <c r="J14" s="8">
        <f>IF(I14="",H14,MAX(0,H14-I14))</f>
      </c>
      <c r="K14" s="9">
        <f>IF(AND(I14&lt;&gt;"",I14&gt;=H14),"✓","")</f>
      </c>
    </row>
    <row r="15">
      <c r="A15" s="2" t="inlineStr">
        <is>
          <t>Swap</t>
        </is>
      </c>
      <c r="B15" s="3" t="inlineStr">
        <is>
          <t>Magic</t>
        </is>
      </c>
      <c r="C15" s="3" t="inlineStr">
        <is>
          <t>Water</t>
        </is>
      </c>
      <c r="D15" s="3" t="inlineStr">
        <is>
          <t>Exceptional</t>
        </is>
      </c>
      <c r="E15" s="4">
        <v>54</v>
      </c>
      <c r="F15" s="5">
        <v>0.3510</v>
      </c>
      <c r="G15" s="4">
        <v>21</v>
      </c>
      <c r="H15" s="6">
        <v>3</v>
      </c>
      <c r="I15" s="7"/>
      <c r="J15" s="8">
        <f>IF(I15="",H15,MAX(0,H15-I15))</f>
      </c>
      <c r="K15" s="9">
        <f>IF(AND(I15&lt;&gt;"",I15&gt;=H15),"✓","")</f>
      </c>
    </row>
    <row r="16">
      <c r="A16" s="2" t="inlineStr">
        <is>
          <t>Whirling Blades</t>
        </is>
      </c>
      <c r="B16" s="3" t="inlineStr">
        <is>
          <t>Magic</t>
        </is>
      </c>
      <c r="C16" s="3" t="inlineStr">
        <is>
          <t>Air</t>
        </is>
      </c>
      <c r="D16" s="3" t="inlineStr">
        <is>
          <t>Exceptional</t>
        </is>
      </c>
      <c r="E16" s="4">
        <v>52</v>
      </c>
      <c r="F16" s="5">
        <v>0.3380</v>
      </c>
      <c r="G16" s="4">
        <v>21</v>
      </c>
      <c r="H16" s="6">
        <v>3</v>
      </c>
      <c r="I16" s="7"/>
      <c r="J16" s="8">
        <f>IF(I16="",H16,MAX(0,H16-I16))</f>
      </c>
      <c r="K16" s="9">
        <f>IF(AND(I16&lt;&gt;"",I16&gt;=H16),"✓","")</f>
      </c>
    </row>
    <row r="17">
      <c r="A17" s="2" t="inlineStr">
        <is>
          <t>Gargantula</t>
        </is>
      </c>
      <c r="B17" s="3" t="inlineStr">
        <is>
          <t>Minion</t>
        </is>
      </c>
      <c r="C17" s="3" t="inlineStr">
        <is>
          <t>Earth</t>
        </is>
      </c>
      <c r="D17" s="3" t="inlineStr">
        <is>
          <t>Elite</t>
        </is>
      </c>
      <c r="E17" s="4">
        <v>51</v>
      </c>
      <c r="F17" s="5">
        <v>0.3310</v>
      </c>
      <c r="G17" s="4">
        <v>19</v>
      </c>
      <c r="H17" s="6">
        <v>2</v>
      </c>
      <c r="I17" s="7"/>
      <c r="J17" s="8">
        <f>IF(I17="",H17,MAX(0,H17-I17))</f>
      </c>
      <c r="K17" s="9">
        <f>IF(AND(I17&lt;&gt;"",I17&gt;=H17),"✓","")</f>
      </c>
    </row>
    <row r="18">
      <c r="A18" s="2" t="inlineStr">
        <is>
          <t>Ruler of Thul</t>
        </is>
      </c>
      <c r="B18" s="3" t="inlineStr">
        <is>
          <t>Minion</t>
        </is>
      </c>
      <c r="C18" s="3" t="inlineStr">
        <is>
          <t>Water</t>
        </is>
      </c>
      <c r="D18" s="3" t="inlineStr">
        <is>
          <t>Unique</t>
        </is>
      </c>
      <c r="E18" s="4">
        <v>51</v>
      </c>
      <c r="F18" s="5">
        <v>0.3310</v>
      </c>
      <c r="G18" s="4">
        <v>20</v>
      </c>
      <c r="H18" s="6">
        <v>1</v>
      </c>
      <c r="I18" s="7"/>
      <c r="J18" s="8">
        <f>IF(I18="",H18,MAX(0,H18-I18))</f>
      </c>
      <c r="K18" s="9">
        <f>IF(AND(I18&lt;&gt;"",I18&gt;=H18),"✓","")</f>
      </c>
    </row>
    <row r="19">
      <c r="A19" s="2" t="inlineStr">
        <is>
          <t>Steppe</t>
        </is>
      </c>
      <c r="B19" s="3" t="inlineStr">
        <is>
          <t>Site</t>
        </is>
      </c>
      <c r="C19" s="3" t="inlineStr">
        <is>
          <t>Earth, Fire</t>
        </is>
      </c>
      <c r="D19" s="3" t="inlineStr">
        <is>
          <t>Exceptional</t>
        </is>
      </c>
      <c r="E19" s="4">
        <v>51</v>
      </c>
      <c r="F19" s="5">
        <v>0.3310</v>
      </c>
      <c r="G19" s="4">
        <v>19</v>
      </c>
      <c r="H19" s="6">
        <v>3</v>
      </c>
      <c r="I19" s="7"/>
      <c r="J19" s="8">
        <f>IF(I19="",H19,MAX(0,H19-I19))</f>
      </c>
      <c r="K19" s="9">
        <f>IF(AND(I19&lt;&gt;"",I19&gt;=H19),"✓","")</f>
      </c>
    </row>
    <row r="20">
      <c r="A20" s="2" t="inlineStr">
        <is>
          <t>Lugbog Cat</t>
        </is>
      </c>
      <c r="B20" s="3" t="inlineStr">
        <is>
          <t>Minion</t>
        </is>
      </c>
      <c r="C20" s="3" t="inlineStr">
        <is>
          <t>Water</t>
        </is>
      </c>
      <c r="D20" s="3" t="inlineStr">
        <is>
          <t>Exceptional</t>
        </is>
      </c>
      <c r="E20" s="4">
        <v>50</v>
      </c>
      <c r="F20" s="5">
        <v>0.3250</v>
      </c>
      <c r="G20" s="4">
        <v>20</v>
      </c>
      <c r="H20" s="6">
        <v>3</v>
      </c>
      <c r="I20" s="7"/>
      <c r="J20" s="8">
        <f>IF(I20="",H20,MAX(0,H20-I20))</f>
      </c>
      <c r="K20" s="9">
        <f>IF(AND(I20&lt;&gt;"",I20&gt;=H20),"✓","")</f>
      </c>
    </row>
    <row r="21">
      <c r="A21" s="2" t="inlineStr">
        <is>
          <t>River Rapids</t>
        </is>
      </c>
      <c r="B21" s="3" t="inlineStr">
        <is>
          <t>Site</t>
        </is>
      </c>
      <c r="C21" s="3" t="inlineStr">
        <is>
          <t>Water</t>
        </is>
      </c>
      <c r="D21" s="3" t="inlineStr">
        <is>
          <t>Elite</t>
        </is>
      </c>
      <c r="E21" s="4">
        <v>50</v>
      </c>
      <c r="F21" s="5">
        <v>0.3250</v>
      </c>
      <c r="G21" s="4">
        <v>20</v>
      </c>
      <c r="H21" s="6">
        <v>2</v>
      </c>
      <c r="I21" s="7"/>
      <c r="J21" s="8">
        <f>IF(I21="",H21,MAX(0,H21-I21))</f>
      </c>
      <c r="K21" s="9">
        <f>IF(AND(I21&lt;&gt;"",I21&gt;=H21),"✓","")</f>
      </c>
    </row>
    <row r="22">
      <c r="A22" s="2" t="inlineStr">
        <is>
          <t>Sacred Stag</t>
        </is>
      </c>
      <c r="B22" s="3" t="inlineStr">
        <is>
          <t>Minion</t>
        </is>
      </c>
      <c r="C22" s="3" t="inlineStr">
        <is>
          <t>Water</t>
        </is>
      </c>
      <c r="D22" s="3" t="inlineStr">
        <is>
          <t>Elite</t>
        </is>
      </c>
      <c r="E22" s="4">
        <v>50</v>
      </c>
      <c r="F22" s="5">
        <v>0.3250</v>
      </c>
      <c r="G22" s="4">
        <v>20</v>
      </c>
      <c r="H22" s="6">
        <v>2</v>
      </c>
      <c r="I22" s="7"/>
      <c r="J22" s="8">
        <f>IF(I22="",H22,MAX(0,H22-I22))</f>
      </c>
      <c r="K22" s="9">
        <f>IF(AND(I22&lt;&gt;"",I22&gt;=H22),"✓","")</f>
      </c>
    </row>
    <row r="23">
      <c r="A23" s="2" t="inlineStr">
        <is>
          <t>Troll Bridge</t>
        </is>
      </c>
      <c r="B23" s="3" t="inlineStr">
        <is>
          <t>Site</t>
        </is>
      </c>
      <c r="C23" s="3" t="inlineStr">
        <is>
          <t>Water</t>
        </is>
      </c>
      <c r="D23" s="3" t="inlineStr">
        <is>
          <t>Exceptional</t>
        </is>
      </c>
      <c r="E23" s="4">
        <v>50</v>
      </c>
      <c r="F23" s="5">
        <v>0.3250</v>
      </c>
      <c r="G23" s="4">
        <v>20</v>
      </c>
      <c r="H23" s="6">
        <v>3</v>
      </c>
      <c r="I23" s="7"/>
      <c r="J23" s="8">
        <f>IF(I23="",H23,MAX(0,H23-I23))</f>
      </c>
      <c r="K23" s="9">
        <f>IF(AND(I23&lt;&gt;"",I23&gt;=H23),"✓","")</f>
      </c>
    </row>
    <row r="24">
      <c r="A24" s="2" t="inlineStr">
        <is>
          <t>Earthquake</t>
        </is>
      </c>
      <c r="B24" s="3" t="inlineStr">
        <is>
          <t>Magic</t>
        </is>
      </c>
      <c r="C24" s="3" t="inlineStr">
        <is>
          <t>Earth</t>
        </is>
      </c>
      <c r="D24" s="3" t="inlineStr">
        <is>
          <t>Elite</t>
        </is>
      </c>
      <c r="E24" s="4">
        <v>49</v>
      </c>
      <c r="F24" s="5">
        <v>0.3180</v>
      </c>
      <c r="G24" s="4">
        <v>19</v>
      </c>
      <c r="H24" s="6">
        <v>2</v>
      </c>
      <c r="I24" s="7"/>
      <c r="J24" s="8">
        <f>IF(I24="",H24,MAX(0,H24-I24))</f>
      </c>
      <c r="K24" s="9">
        <f>IF(AND(I24&lt;&gt;"",I24&gt;=H24),"✓","")</f>
      </c>
    </row>
    <row r="25">
      <c r="A25" s="2" t="inlineStr">
        <is>
          <t>Mesmerism</t>
        </is>
      </c>
      <c r="B25" s="3" t="inlineStr">
        <is>
          <t>Magic</t>
        </is>
      </c>
      <c r="C25" s="3" t="inlineStr">
        <is>
          <t>Water</t>
        </is>
      </c>
      <c r="D25" s="3" t="inlineStr">
        <is>
          <t>Unique</t>
        </is>
      </c>
      <c r="E25" s="4">
        <v>49</v>
      </c>
      <c r="F25" s="5">
        <v>0.3180</v>
      </c>
      <c r="G25" s="4">
        <v>20</v>
      </c>
      <c r="H25" s="6">
        <v>1</v>
      </c>
      <c r="I25" s="7"/>
      <c r="J25" s="8">
        <f>IF(I25="",H25,MAX(0,H25-I25))</f>
      </c>
      <c r="K25" s="9">
        <f>IF(AND(I25&lt;&gt;"",I25&gt;=H25),"✓","")</f>
      </c>
    </row>
    <row r="26">
      <c r="A26" s="2" t="inlineStr">
        <is>
          <t>Sinkhole</t>
        </is>
      </c>
      <c r="B26" s="3" t="inlineStr">
        <is>
          <t>Site</t>
        </is>
      </c>
      <c r="C26" s="3" t="inlineStr">
        <is>
          <t>None</t>
        </is>
      </c>
      <c r="D26" s="3" t="inlineStr">
        <is>
          <t>Elite</t>
        </is>
      </c>
      <c r="E26" s="4">
        <v>47</v>
      </c>
      <c r="F26" s="5">
        <v>0.3050</v>
      </c>
      <c r="G26" s="4">
        <v>18</v>
      </c>
      <c r="H26" s="6">
        <v>2</v>
      </c>
      <c r="I26" s="7"/>
      <c r="J26" s="8">
        <f>IF(I26="",H26,MAX(0,H26-I26))</f>
      </c>
      <c r="K26" s="9">
        <f>IF(AND(I26&lt;&gt;"",I26&gt;=H26),"✓","")</f>
      </c>
    </row>
    <row r="27">
      <c r="A27" s="2" t="inlineStr">
        <is>
          <t>Balor of the Evil Eye</t>
        </is>
      </c>
      <c r="B27" s="3" t="inlineStr">
        <is>
          <t>Minion</t>
        </is>
      </c>
      <c r="C27" s="3" t="inlineStr">
        <is>
          <t>Fire</t>
        </is>
      </c>
      <c r="D27" s="3" t="inlineStr">
        <is>
          <t>Unique</t>
        </is>
      </c>
      <c r="E27" s="4">
        <v>46</v>
      </c>
      <c r="F27" s="5">
        <v>0.2990</v>
      </c>
      <c r="G27" s="4">
        <v>17</v>
      </c>
      <c r="H27" s="6">
        <v>1</v>
      </c>
      <c r="I27" s="7"/>
      <c r="J27" s="8">
        <f>IF(I27="",H27,MAX(0,H27-I27))</f>
      </c>
      <c r="K27" s="9">
        <f>IF(AND(I27&lt;&gt;"",I27&gt;=H27),"✓","")</f>
      </c>
    </row>
    <row r="28">
      <c r="A28" s="2" t="inlineStr">
        <is>
          <t>Abaddon Succubus</t>
        </is>
      </c>
      <c r="B28" s="3" t="inlineStr">
        <is>
          <t>Minion</t>
        </is>
      </c>
      <c r="C28" s="3" t="inlineStr">
        <is>
          <t>Water</t>
        </is>
      </c>
      <c r="D28" s="3" t="inlineStr">
        <is>
          <t>Elite</t>
        </is>
      </c>
      <c r="E28" s="4">
        <v>45</v>
      </c>
      <c r="F28" s="5">
        <v>0.2920</v>
      </c>
      <c r="G28" s="4">
        <v>21</v>
      </c>
      <c r="H28" s="6">
        <v>2</v>
      </c>
      <c r="I28" s="7"/>
      <c r="J28" s="8">
        <f>IF(I28="",H28,MAX(0,H28-I28))</f>
      </c>
      <c r="K28" s="9">
        <f>IF(AND(I28&lt;&gt;"",I28&gt;=H28),"✓","")</f>
      </c>
    </row>
    <row r="29">
      <c r="A29" s="2" t="inlineStr">
        <is>
          <t>Coy Nixie</t>
        </is>
      </c>
      <c r="B29" s="3" t="inlineStr">
        <is>
          <t>Minion</t>
        </is>
      </c>
      <c r="C29" s="3" t="inlineStr">
        <is>
          <t>Water</t>
        </is>
      </c>
      <c r="D29" s="3" t="inlineStr">
        <is>
          <t>Exceptional</t>
        </is>
      </c>
      <c r="E29" s="4">
        <v>45</v>
      </c>
      <c r="F29" s="5">
        <v>0.2920</v>
      </c>
      <c r="G29" s="4">
        <v>20</v>
      </c>
      <c r="H29" s="6">
        <v>3</v>
      </c>
      <c r="I29" s="7"/>
      <c r="J29" s="8">
        <f>IF(I29="",H29,MAX(0,H29-I29))</f>
      </c>
      <c r="K29" s="9">
        <f>IF(AND(I29&lt;&gt;"",I29&gt;=H29),"✓","")</f>
      </c>
    </row>
    <row r="30">
      <c r="A30" s="2" t="inlineStr">
        <is>
          <t>Lord of Lies</t>
        </is>
      </c>
      <c r="B30" s="3" t="inlineStr">
        <is>
          <t>Minion</t>
        </is>
      </c>
      <c r="C30" s="3" t="inlineStr">
        <is>
          <t>Water</t>
        </is>
      </c>
      <c r="D30" s="3" t="inlineStr">
        <is>
          <t>Elite</t>
        </is>
      </c>
      <c r="E30" s="4">
        <v>45</v>
      </c>
      <c r="F30" s="5">
        <v>0.2920</v>
      </c>
      <c r="G30" s="4">
        <v>18</v>
      </c>
      <c r="H30" s="6">
        <v>2</v>
      </c>
      <c r="I30" s="7"/>
      <c r="J30" s="8">
        <f>IF(I30="",H30,MAX(0,H30-I30))</f>
      </c>
      <c r="K30" s="9">
        <f>IF(AND(I30&lt;&gt;"",I30&gt;=H30),"✓","")</f>
      </c>
    </row>
    <row r="31">
      <c r="A31" s="2" t="inlineStr">
        <is>
          <t>Pollimorph</t>
        </is>
      </c>
      <c r="B31" s="3" t="inlineStr">
        <is>
          <t>Magic</t>
        </is>
      </c>
      <c r="C31" s="3" t="inlineStr">
        <is>
          <t>Water</t>
        </is>
      </c>
      <c r="D31" s="3" t="inlineStr">
        <is>
          <t>Elite</t>
        </is>
      </c>
      <c r="E31" s="4">
        <v>44</v>
      </c>
      <c r="F31" s="5">
        <v>0.2860</v>
      </c>
      <c r="G31" s="4">
        <v>19</v>
      </c>
      <c r="H31" s="6">
        <v>2</v>
      </c>
      <c r="I31" s="7"/>
      <c r="J31" s="8">
        <f>IF(I31="",H31,MAX(0,H31-I31))</f>
      </c>
      <c r="K31" s="9">
        <f>IF(AND(I31&lt;&gt;"",I31&gt;=H31),"✓","")</f>
      </c>
    </row>
    <row r="32">
      <c r="A32" s="2" t="inlineStr">
        <is>
          <t>River of Blood</t>
        </is>
      </c>
      <c r="B32" s="3" t="inlineStr">
        <is>
          <t>Site</t>
        </is>
      </c>
      <c r="C32" s="3" t="inlineStr">
        <is>
          <t>Fire</t>
        </is>
      </c>
      <c r="D32" s="3" t="inlineStr">
        <is>
          <t>Exceptional</t>
        </is>
      </c>
      <c r="E32" s="4">
        <v>44</v>
      </c>
      <c r="F32" s="5">
        <v>0.2860</v>
      </c>
      <c r="G32" s="4">
        <v>18</v>
      </c>
      <c r="H32" s="6">
        <v>2</v>
      </c>
      <c r="I32" s="7"/>
      <c r="J32" s="8">
        <f>IF(I32="",H32,MAX(0,H32-I32))</f>
      </c>
      <c r="K32" s="9">
        <f>IF(AND(I32&lt;&gt;"",I32&gt;=H32),"✓","")</f>
      </c>
    </row>
    <row r="33">
      <c r="A33" s="2" t="inlineStr">
        <is>
          <t>Thin Ice</t>
        </is>
      </c>
      <c r="B33" s="3" t="inlineStr">
        <is>
          <t>Site</t>
        </is>
      </c>
      <c r="C33" s="3" t="inlineStr">
        <is>
          <t>Water</t>
        </is>
      </c>
      <c r="D33" s="3" t="inlineStr">
        <is>
          <t>Exceptional</t>
        </is>
      </c>
      <c r="E33" s="4">
        <v>44</v>
      </c>
      <c r="F33" s="5">
        <v>0.2860</v>
      </c>
      <c r="G33" s="4">
        <v>20</v>
      </c>
      <c r="H33" s="6">
        <v>3</v>
      </c>
      <c r="I33" s="7"/>
      <c r="J33" s="8">
        <f>IF(I33="",H33,MAX(0,H33-I33))</f>
      </c>
      <c r="K33" s="9">
        <f>IF(AND(I33&lt;&gt;"",I33&gt;=H33),"✓","")</f>
      </c>
    </row>
    <row r="34">
      <c r="A34" s="2" t="inlineStr">
        <is>
          <t>Vile Imp</t>
        </is>
      </c>
      <c r="B34" s="3" t="inlineStr">
        <is>
          <t>Minion</t>
        </is>
      </c>
      <c r="C34" s="3" t="inlineStr">
        <is>
          <t>Fire</t>
        </is>
      </c>
      <c r="D34" s="3" t="inlineStr">
        <is>
          <t>Ordinary</t>
        </is>
      </c>
      <c r="E34" s="4">
        <v>44</v>
      </c>
      <c r="F34" s="5">
        <v>0.2860</v>
      </c>
      <c r="G34" s="4">
        <v>20</v>
      </c>
      <c r="H34" s="6">
        <v>4</v>
      </c>
      <c r="I34" s="7"/>
      <c r="J34" s="8">
        <f>IF(I34="",H34,MAX(0,H34-I34))</f>
      </c>
      <c r="K34" s="9">
        <f>IF(AND(I34&lt;&gt;"",I34&gt;=H34),"✓","")</f>
      </c>
    </row>
    <row r="35">
      <c r="A35" s="2" t="inlineStr">
        <is>
          <t>Daperyll Vampire</t>
        </is>
      </c>
      <c r="B35" s="3" t="inlineStr">
        <is>
          <t>Minion</t>
        </is>
      </c>
      <c r="C35" s="3" t="inlineStr">
        <is>
          <t>Air</t>
        </is>
      </c>
      <c r="D35" s="3" t="inlineStr">
        <is>
          <t>Exceptional</t>
        </is>
      </c>
      <c r="E35" s="4">
        <v>43</v>
      </c>
      <c r="F35" s="5">
        <v>0.2790</v>
      </c>
      <c r="G35" s="4">
        <v>19</v>
      </c>
      <c r="H35" s="6">
        <v>3</v>
      </c>
      <c r="I35" s="7"/>
      <c r="J35" s="8">
        <f>IF(I35="",H35,MAX(0,H35-I35))</f>
      </c>
      <c r="K35" s="9">
        <f>IF(AND(I35&lt;&gt;"",I35&gt;=H35),"✓","")</f>
      </c>
    </row>
    <row r="36">
      <c r="A36" s="2" t="inlineStr">
        <is>
          <t>Root Spider</t>
        </is>
      </c>
      <c r="B36" s="3" t="inlineStr">
        <is>
          <t>Minion</t>
        </is>
      </c>
      <c r="C36" s="3" t="inlineStr">
        <is>
          <t>Earth</t>
        </is>
      </c>
      <c r="D36" s="3" t="inlineStr">
        <is>
          <t>Exceptional</t>
        </is>
      </c>
      <c r="E36" s="4">
        <v>43</v>
      </c>
      <c r="F36" s="5">
        <v>0.2790</v>
      </c>
      <c r="G36" s="4">
        <v>19</v>
      </c>
      <c r="H36" s="6">
        <v>3</v>
      </c>
      <c r="I36" s="7"/>
      <c r="J36" s="8">
        <f>IF(I36="",H36,MAX(0,H36-I36))</f>
      </c>
      <c r="K36" s="9">
        <f>IF(AND(I36&lt;&gt;"",I36&gt;=H36),"✓","")</f>
      </c>
    </row>
    <row r="37">
      <c r="A37" s="2" t="inlineStr">
        <is>
          <t>Funeral Pyre</t>
        </is>
      </c>
      <c r="B37" s="3" t="inlineStr">
        <is>
          <t>Site</t>
        </is>
      </c>
      <c r="C37" s="3" t="inlineStr">
        <is>
          <t>Fire</t>
        </is>
      </c>
      <c r="D37" s="3" t="inlineStr">
        <is>
          <t>Exceptional</t>
        </is>
      </c>
      <c r="E37" s="4">
        <v>42</v>
      </c>
      <c r="F37" s="5">
        <v>0.2730</v>
      </c>
      <c r="G37" s="4">
        <v>18</v>
      </c>
      <c r="H37" s="6">
        <v>2</v>
      </c>
      <c r="I37" s="7"/>
      <c r="J37" s="8">
        <f>IF(I37="",H37,MAX(0,H37-I37))</f>
      </c>
      <c r="K37" s="9">
        <f>IF(AND(I37&lt;&gt;"",I37&gt;=H37),"✓","")</f>
      </c>
    </row>
    <row r="38">
      <c r="A38" s="2" t="inlineStr">
        <is>
          <t>Mismanaged Mortuary</t>
        </is>
      </c>
      <c r="B38" s="3" t="inlineStr">
        <is>
          <t>Site</t>
        </is>
      </c>
      <c r="C38" s="3" t="inlineStr">
        <is>
          <t>None</t>
        </is>
      </c>
      <c r="D38" s="3" t="inlineStr">
        <is>
          <t>Elite</t>
        </is>
      </c>
      <c r="E38" s="4">
        <v>42</v>
      </c>
      <c r="F38" s="5">
        <v>0.2730</v>
      </c>
      <c r="G38" s="4">
        <v>19</v>
      </c>
      <c r="H38" s="6">
        <v>2</v>
      </c>
      <c r="I38" s="7"/>
      <c r="J38" s="8">
        <f>IF(I38="",H38,MAX(0,H38-I38))</f>
      </c>
      <c r="K38" s="9">
        <f>IF(AND(I38&lt;&gt;"",I38&gt;=H38),"✓","")</f>
      </c>
    </row>
    <row r="39">
      <c r="A39" s="2" t="inlineStr">
        <is>
          <t>Plague of Frogs</t>
        </is>
      </c>
      <c r="B39" s="3" t="inlineStr">
        <is>
          <t>Magic</t>
        </is>
      </c>
      <c r="C39" s="3" t="inlineStr">
        <is>
          <t>Water</t>
        </is>
      </c>
      <c r="D39" s="3" t="inlineStr">
        <is>
          <t>Unique</t>
        </is>
      </c>
      <c r="E39" s="4">
        <v>42</v>
      </c>
      <c r="F39" s="5">
        <v>0.2730</v>
      </c>
      <c r="G39" s="4">
        <v>21</v>
      </c>
      <c r="H39" s="6">
        <v>1</v>
      </c>
      <c r="I39" s="7"/>
      <c r="J39" s="8">
        <f>IF(I39="",H39,MAX(0,H39-I39))</f>
      </c>
      <c r="K39" s="9">
        <f>IF(AND(I39&lt;&gt;"",I39&gt;=H39),"✓","")</f>
      </c>
    </row>
    <row r="40">
      <c r="A40" s="2" t="inlineStr">
        <is>
          <t>Quarrelsome Kobolds</t>
        </is>
      </c>
      <c r="B40" s="3" t="inlineStr">
        <is>
          <t>Minion</t>
        </is>
      </c>
      <c r="C40" s="3" t="inlineStr">
        <is>
          <t>Fire</t>
        </is>
      </c>
      <c r="D40" s="3" t="inlineStr">
        <is>
          <t>Exceptional</t>
        </is>
      </c>
      <c r="E40" s="4">
        <v>42</v>
      </c>
      <c r="F40" s="5">
        <v>0.2730</v>
      </c>
      <c r="G40" s="4">
        <v>19</v>
      </c>
      <c r="H40" s="6">
        <v>3</v>
      </c>
      <c r="I40" s="7"/>
      <c r="J40" s="8">
        <f>IF(I40="",H40,MAX(0,H40-I40))</f>
      </c>
      <c r="K40" s="9">
        <f>IF(AND(I40&lt;&gt;"",I40&gt;=H40),"✓","")</f>
      </c>
    </row>
    <row r="41">
      <c r="A41" s="2" t="inlineStr">
        <is>
          <t>Infiltrate</t>
        </is>
      </c>
      <c r="B41" s="3" t="inlineStr">
        <is>
          <t>Magic</t>
        </is>
      </c>
      <c r="C41" s="3" t="inlineStr">
        <is>
          <t>Fire</t>
        </is>
      </c>
      <c r="D41" s="3" t="inlineStr">
        <is>
          <t>Elite</t>
        </is>
      </c>
      <c r="E41" s="4">
        <v>41</v>
      </c>
      <c r="F41" s="5">
        <v>0.2660</v>
      </c>
      <c r="G41" s="4">
        <v>18</v>
      </c>
      <c r="H41" s="6">
        <v>2</v>
      </c>
      <c r="I41" s="7"/>
      <c r="J41" s="8">
        <f>IF(I41="",H41,MAX(0,H41-I41))</f>
      </c>
      <c r="K41" s="9">
        <f>IF(AND(I41&lt;&gt;"",I41&gt;=H41),"✓","")</f>
      </c>
    </row>
    <row r="42">
      <c r="A42" s="2" t="inlineStr">
        <is>
          <t>Pillar of Zeiros</t>
        </is>
      </c>
      <c r="B42" s="3" t="inlineStr">
        <is>
          <t>Site</t>
        </is>
      </c>
      <c r="C42" s="3" t="inlineStr">
        <is>
          <t>Earth</t>
        </is>
      </c>
      <c r="D42" s="3" t="inlineStr">
        <is>
          <t>Unique</t>
        </is>
      </c>
      <c r="E42" s="4">
        <v>41</v>
      </c>
      <c r="F42" s="5">
        <v>0.2660</v>
      </c>
      <c r="G42" s="4">
        <v>19</v>
      </c>
      <c r="H42" s="6">
        <v>1</v>
      </c>
      <c r="I42" s="7"/>
      <c r="J42" s="8">
        <f>IF(I42="",H42,MAX(0,H42-I42))</f>
      </c>
      <c r="K42" s="9">
        <f>IF(AND(I42&lt;&gt;"",I42&gt;=H42),"✓","")</f>
      </c>
    </row>
    <row r="43">
      <c r="A43" s="2" t="inlineStr">
        <is>
          <t>Order of the Sacred Oak</t>
        </is>
      </c>
      <c r="B43" s="3" t="inlineStr">
        <is>
          <t>Minion</t>
        </is>
      </c>
      <c r="C43" s="3" t="inlineStr">
        <is>
          <t>Water</t>
        </is>
      </c>
      <c r="D43" s="3" t="inlineStr">
        <is>
          <t>Exceptional</t>
        </is>
      </c>
      <c r="E43" s="4">
        <v>40</v>
      </c>
      <c r="F43" s="5">
        <v>0.2600</v>
      </c>
      <c r="G43" s="4">
        <v>19</v>
      </c>
      <c r="H43" s="6">
        <v>3</v>
      </c>
      <c r="I43" s="7"/>
      <c r="J43" s="8">
        <f>IF(I43="",H43,MAX(0,H43-I43))</f>
      </c>
      <c r="K43" s="9">
        <f>IF(AND(I43&lt;&gt;"",I43&gt;=H43),"✓","")</f>
      </c>
    </row>
    <row r="44">
      <c r="A44" s="2" t="inlineStr">
        <is>
          <t>River of Flame</t>
        </is>
      </c>
      <c r="B44" s="3" t="inlineStr">
        <is>
          <t>Site</t>
        </is>
      </c>
      <c r="C44" s="3" t="inlineStr">
        <is>
          <t>Fire</t>
        </is>
      </c>
      <c r="D44" s="3" t="inlineStr">
        <is>
          <t>Unique</t>
        </is>
      </c>
      <c r="E44" s="4">
        <v>40</v>
      </c>
      <c r="F44" s="5">
        <v>0.2600</v>
      </c>
      <c r="G44" s="4">
        <v>18</v>
      </c>
      <c r="H44" s="6">
        <v>1</v>
      </c>
      <c r="I44" s="7"/>
      <c r="J44" s="8">
        <f>IF(I44="",H44,MAX(0,H44-I44))</f>
      </c>
      <c r="K44" s="9">
        <f>IF(AND(I44&lt;&gt;"",I44&gt;=H44),"✓","")</f>
      </c>
    </row>
    <row r="45">
      <c r="A45" s="2" t="inlineStr">
        <is>
          <t>Arjaro Exorcist</t>
        </is>
      </c>
      <c r="B45" s="3" t="inlineStr">
        <is>
          <t>Minion</t>
        </is>
      </c>
      <c r="C45" s="3" t="inlineStr">
        <is>
          <t>Earth</t>
        </is>
      </c>
      <c r="D45" s="3" t="inlineStr">
        <is>
          <t>Elite</t>
        </is>
      </c>
      <c r="E45" s="4">
        <v>39</v>
      </c>
      <c r="F45" s="5">
        <v>0.2530</v>
      </c>
      <c r="G45" s="4">
        <v>18</v>
      </c>
      <c r="H45" s="6">
        <v>2</v>
      </c>
      <c r="I45" s="7"/>
      <c r="J45" s="8">
        <f>IF(I45="",H45,MAX(0,H45-I45))</f>
      </c>
      <c r="K45" s="9">
        <f>IF(AND(I45&lt;&gt;"",I45&gt;=H45),"✓","")</f>
      </c>
    </row>
    <row r="46">
      <c r="A46" s="2" t="inlineStr">
        <is>
          <t>Colicky Dragonettes</t>
        </is>
      </c>
      <c r="B46" s="3" t="inlineStr">
        <is>
          <t>Minion</t>
        </is>
      </c>
      <c r="C46" s="3" t="inlineStr">
        <is>
          <t>Fire</t>
        </is>
      </c>
      <c r="D46" s="3" t="inlineStr">
        <is>
          <t>Exceptional</t>
        </is>
      </c>
      <c r="E46" s="4">
        <v>39</v>
      </c>
      <c r="F46" s="5">
        <v>0.2530</v>
      </c>
      <c r="G46" s="4">
        <v>19</v>
      </c>
      <c r="H46" s="6">
        <v>3</v>
      </c>
      <c r="I46" s="7"/>
      <c r="J46" s="8">
        <f>IF(I46="",H46,MAX(0,H46-I46))</f>
      </c>
      <c r="K46" s="9">
        <f>IF(AND(I46&lt;&gt;"",I46&gt;=H46),"✓","")</f>
      </c>
    </row>
    <row r="47">
      <c r="A47" s="2" t="inlineStr">
        <is>
          <t>Garden of Eden</t>
        </is>
      </c>
      <c r="B47" s="3" t="inlineStr">
        <is>
          <t>Site</t>
        </is>
      </c>
      <c r="C47" s="3" t="inlineStr">
        <is>
          <t>Earth, Water</t>
        </is>
      </c>
      <c r="D47" s="3" t="inlineStr">
        <is>
          <t>Unique</t>
        </is>
      </c>
      <c r="E47" s="4">
        <v>39</v>
      </c>
      <c r="F47" s="5">
        <v>0.2530</v>
      </c>
      <c r="G47" s="4">
        <v>18</v>
      </c>
      <c r="H47" s="6">
        <v>1</v>
      </c>
      <c r="I47" s="7"/>
      <c r="J47" s="8">
        <f>IF(I47="",H47,MAX(0,H47-I47))</f>
      </c>
      <c r="K47" s="9">
        <f>IF(AND(I47&lt;&gt;"",I47&gt;=H47),"✓","")</f>
      </c>
    </row>
    <row r="48">
      <c r="A48" s="2" t="inlineStr">
        <is>
          <t>The Great Famine</t>
        </is>
      </c>
      <c r="B48" s="3" t="inlineStr">
        <is>
          <t>Aura</t>
        </is>
      </c>
      <c r="C48" s="3" t="inlineStr">
        <is>
          <t>Fire</t>
        </is>
      </c>
      <c r="D48" s="3" t="inlineStr">
        <is>
          <t>Unique</t>
        </is>
      </c>
      <c r="E48" s="4">
        <v>39</v>
      </c>
      <c r="F48" s="5">
        <v>0.2530</v>
      </c>
      <c r="G48" s="4">
        <v>18</v>
      </c>
      <c r="H48" s="6">
        <v>1</v>
      </c>
      <c r="I48" s="7"/>
      <c r="J48" s="8">
        <f>IF(I48="",H48,MAX(0,H48-I48))</f>
      </c>
      <c r="K48" s="9">
        <f>IF(AND(I48&lt;&gt;"",I48&gt;=H48),"✓","")</f>
      </c>
    </row>
    <row r="49">
      <c r="A49" s="2" t="inlineStr">
        <is>
          <t>Archangel Michael</t>
        </is>
      </c>
      <c r="B49" s="3" t="inlineStr">
        <is>
          <t>Minion</t>
        </is>
      </c>
      <c r="C49" s="3" t="inlineStr">
        <is>
          <t>Earth</t>
        </is>
      </c>
      <c r="D49" s="3" t="inlineStr">
        <is>
          <t>Unique</t>
        </is>
      </c>
      <c r="E49" s="4">
        <v>38</v>
      </c>
      <c r="F49" s="5">
        <v>0.2470</v>
      </c>
      <c r="G49" s="4">
        <v>18</v>
      </c>
      <c r="H49" s="6">
        <v>1</v>
      </c>
      <c r="I49" s="7"/>
      <c r="J49" s="8">
        <f>IF(I49="",H49,MAX(0,H49-I49))</f>
      </c>
      <c r="K49" s="9">
        <f>IF(AND(I49&lt;&gt;"",I49&gt;=H49),"✓","")</f>
      </c>
    </row>
    <row r="50">
      <c r="A50" s="2" t="inlineStr">
        <is>
          <t>Highland Princess</t>
        </is>
      </c>
      <c r="B50" s="3" t="inlineStr">
        <is>
          <t>Minion</t>
        </is>
      </c>
      <c r="C50" s="3" t="inlineStr">
        <is>
          <t>Air</t>
        </is>
      </c>
      <c r="D50" s="3" t="inlineStr">
        <is>
          <t>Unique</t>
        </is>
      </c>
      <c r="E50" s="4">
        <v>38</v>
      </c>
      <c r="F50" s="5">
        <v>0.2470</v>
      </c>
      <c r="G50" s="4">
        <v>18</v>
      </c>
      <c r="H50" s="6">
        <v>1</v>
      </c>
      <c r="I50" s="7"/>
      <c r="J50" s="8">
        <f>IF(I50="",H50,MAX(0,H50-I50))</f>
      </c>
      <c r="K50" s="9">
        <f>IF(AND(I50&lt;&gt;"",I50&gt;=H50),"✓","")</f>
      </c>
    </row>
    <row r="51">
      <c r="A51" s="2" t="inlineStr">
        <is>
          <t>Remote Desert</t>
        </is>
      </c>
      <c r="B51" s="3" t="inlineStr">
        <is>
          <t>Site</t>
        </is>
      </c>
      <c r="C51" s="3" t="inlineStr">
        <is>
          <t>Fire</t>
        </is>
      </c>
      <c r="D51" s="3" t="inlineStr">
        <is>
          <t>Ordinary</t>
        </is>
      </c>
      <c r="E51" s="4">
        <v>38</v>
      </c>
      <c r="F51" s="5">
        <v>0.2470</v>
      </c>
      <c r="G51" s="4">
        <v>20</v>
      </c>
      <c r="H51" s="6">
        <v>2</v>
      </c>
      <c r="I51" s="7"/>
      <c r="J51" s="8">
        <f>IF(I51="",H51,MAX(0,H51-I51))</f>
      </c>
      <c r="K51" s="9">
        <f>IF(AND(I51&lt;&gt;"",I51&gt;=H51),"✓","")</f>
      </c>
    </row>
    <row r="52">
      <c r="A52" s="2" t="inlineStr">
        <is>
          <t>The Green Knight</t>
        </is>
      </c>
      <c r="B52" s="3" t="inlineStr">
        <is>
          <t>Minion</t>
        </is>
      </c>
      <c r="C52" s="3" t="inlineStr">
        <is>
          <t>Water</t>
        </is>
      </c>
      <c r="D52" s="3" t="inlineStr">
        <is>
          <t>Unique</t>
        </is>
      </c>
      <c r="E52" s="4">
        <v>38</v>
      </c>
      <c r="F52" s="5">
        <v>0.2470</v>
      </c>
      <c r="G52" s="4">
        <v>18</v>
      </c>
      <c r="H52" s="6">
        <v>1</v>
      </c>
      <c r="I52" s="7"/>
      <c r="J52" s="8">
        <f>IF(I52="",H52,MAX(0,H52-I52))</f>
      </c>
      <c r="K52" s="9">
        <f>IF(AND(I52&lt;&gt;"",I52&gt;=H52),"✓","")</f>
      </c>
    </row>
    <row r="53">
      <c r="A53" s="2" t="inlineStr">
        <is>
          <t>Lighthouse</t>
        </is>
      </c>
      <c r="B53" s="3" t="inlineStr">
        <is>
          <t>Site</t>
        </is>
      </c>
      <c r="C53" s="3" t="inlineStr">
        <is>
          <t>Water, Air</t>
        </is>
      </c>
      <c r="D53" s="3" t="inlineStr">
        <is>
          <t>Exceptional</t>
        </is>
      </c>
      <c r="E53" s="4">
        <v>37</v>
      </c>
      <c r="F53" s="5">
        <v>0.2400</v>
      </c>
      <c r="G53" s="4">
        <v>20</v>
      </c>
      <c r="H53" s="6">
        <v>3</v>
      </c>
      <c r="I53" s="7"/>
      <c r="J53" s="8">
        <f>IF(I53="",H53,MAX(0,H53-I53))</f>
      </c>
      <c r="K53" s="9">
        <f>IF(AND(I53&lt;&gt;"",I53&gt;=H53),"✓","")</f>
      </c>
    </row>
    <row r="54">
      <c r="A54" s="2" t="inlineStr">
        <is>
          <t>Pied Piper of Hameln</t>
        </is>
      </c>
      <c r="B54" s="3" t="inlineStr">
        <is>
          <t>Minion</t>
        </is>
      </c>
      <c r="C54" s="3" t="inlineStr">
        <is>
          <t>Water</t>
        </is>
      </c>
      <c r="D54" s="3" t="inlineStr">
        <is>
          <t>Unique</t>
        </is>
      </c>
      <c r="E54" s="4">
        <v>37</v>
      </c>
      <c r="F54" s="5">
        <v>0.2400</v>
      </c>
      <c r="G54" s="4">
        <v>18</v>
      </c>
      <c r="H54" s="6">
        <v>1</v>
      </c>
      <c r="I54" s="7"/>
      <c r="J54" s="8">
        <f>IF(I54="",H54,MAX(0,H54-I54))</f>
      </c>
      <c r="K54" s="9">
        <f>IF(AND(I54&lt;&gt;"",I54&gt;=H54),"✓","")</f>
      </c>
    </row>
    <row r="55">
      <c r="A55" s="2" t="inlineStr">
        <is>
          <t>Arid Desert</t>
        </is>
      </c>
      <c r="B55" s="3" t="inlineStr">
        <is>
          <t>Site</t>
        </is>
      </c>
      <c r="C55" s="3" t="inlineStr">
        <is>
          <t>Fire</t>
        </is>
      </c>
      <c r="D55" s="3" t="inlineStr">
        <is>
          <t>Ordinary</t>
        </is>
      </c>
      <c r="E55" s="4">
        <v>36</v>
      </c>
      <c r="F55" s="5">
        <v>0.2340</v>
      </c>
      <c r="G55" s="4">
        <v>18</v>
      </c>
      <c r="H55" s="6">
        <v>3</v>
      </c>
      <c r="I55" s="7"/>
      <c r="J55" s="8">
        <f>IF(I55="",H55,MAX(0,H55-I55))</f>
      </c>
      <c r="K55" s="9">
        <f>IF(AND(I55&lt;&gt;"",I55&gt;=H55),"✓","")</f>
      </c>
    </row>
    <row r="56">
      <c r="A56" s="2" t="inlineStr">
        <is>
          <t>Blaze of Glory</t>
        </is>
      </c>
      <c r="B56" s="3" t="inlineStr">
        <is>
          <t>Magic</t>
        </is>
      </c>
      <c r="C56" s="3" t="inlineStr">
        <is>
          <t>Fire</t>
        </is>
      </c>
      <c r="D56" s="3" t="inlineStr">
        <is>
          <t>Unique</t>
        </is>
      </c>
      <c r="E56" s="4">
        <v>36</v>
      </c>
      <c r="F56" s="5">
        <v>0.2340</v>
      </c>
      <c r="G56" s="4">
        <v>19</v>
      </c>
      <c r="H56" s="6">
        <v>1</v>
      </c>
      <c r="I56" s="7"/>
      <c r="J56" s="8">
        <f>IF(I56="",H56,MAX(0,H56-I56))</f>
      </c>
      <c r="K56" s="9">
        <f>IF(AND(I56&lt;&gt;"",I56&gt;=H56),"✓","")</f>
      </c>
    </row>
    <row r="57">
      <c r="A57" s="2" t="inlineStr">
        <is>
          <t>Floodplain</t>
        </is>
      </c>
      <c r="B57" s="3" t="inlineStr">
        <is>
          <t>Site</t>
        </is>
      </c>
      <c r="C57" s="3" t="inlineStr">
        <is>
          <t>Water</t>
        </is>
      </c>
      <c r="D57" s="3" t="inlineStr">
        <is>
          <t>Exceptional</t>
        </is>
      </c>
      <c r="E57" s="4">
        <v>36</v>
      </c>
      <c r="F57" s="5">
        <v>0.2340</v>
      </c>
      <c r="G57" s="4">
        <v>18</v>
      </c>
      <c r="H57" s="6">
        <v>3</v>
      </c>
      <c r="I57" s="7"/>
      <c r="J57" s="8">
        <f>IF(I57="",H57,MAX(0,H57-I57))</f>
      </c>
      <c r="K57" s="9">
        <f>IF(AND(I57&lt;&gt;"",I57&gt;=H57),"✓","")</f>
      </c>
    </row>
    <row r="58">
      <c r="A58" s="2" t="inlineStr">
        <is>
          <t>Lilith</t>
        </is>
      </c>
      <c r="B58" s="3" t="inlineStr">
        <is>
          <t>Minion</t>
        </is>
      </c>
      <c r="C58" s="3" t="inlineStr">
        <is>
          <t>Water</t>
        </is>
      </c>
      <c r="D58" s="3" t="inlineStr">
        <is>
          <t>Unique</t>
        </is>
      </c>
      <c r="E58" s="4">
        <v>36</v>
      </c>
      <c r="F58" s="5">
        <v>0.2340</v>
      </c>
      <c r="G58" s="4">
        <v>18</v>
      </c>
      <c r="H58" s="6">
        <v>1</v>
      </c>
      <c r="I58" s="7"/>
      <c r="J58" s="8">
        <f>IF(I58="",H58,MAX(0,H58-I58))</f>
      </c>
      <c r="K58" s="9">
        <f>IF(AND(I58&lt;&gt;"",I58&gt;=H58),"✓","")</f>
      </c>
    </row>
    <row r="59">
      <c r="A59" s="2" t="inlineStr">
        <is>
          <t>Torrid Omphalos</t>
        </is>
      </c>
      <c r="B59" s="3" t="inlineStr">
        <is>
          <t>Artifact</t>
        </is>
      </c>
      <c r="C59" s="3" t="inlineStr">
        <is>
          <t>None</t>
        </is>
      </c>
      <c r="D59" s="3" t="inlineStr">
        <is>
          <t>Unique</t>
        </is>
      </c>
      <c r="E59" s="4">
        <v>36</v>
      </c>
      <c r="F59" s="5">
        <v>0.2340</v>
      </c>
      <c r="G59" s="4">
        <v>16</v>
      </c>
      <c r="H59" s="6">
        <v>1</v>
      </c>
      <c r="I59" s="7"/>
      <c r="J59" s="8">
        <f>IF(I59="",H59,MAX(0,H59-I59))</f>
      </c>
      <c r="K59" s="9">
        <f>IF(AND(I59&lt;&gt;"",I59&gt;=H59),"✓","")</f>
      </c>
    </row>
    <row r="60">
      <c r="A60" s="2" t="inlineStr">
        <is>
          <t>Fields of Camlann</t>
        </is>
      </c>
      <c r="B60" s="3" t="inlineStr">
        <is>
          <t>Site</t>
        </is>
      </c>
      <c r="C60" s="3" t="inlineStr">
        <is>
          <t>Fire</t>
        </is>
      </c>
      <c r="D60" s="3" t="inlineStr">
        <is>
          <t>Unique</t>
        </is>
      </c>
      <c r="E60" s="4">
        <v>35</v>
      </c>
      <c r="F60" s="5">
        <v>0.2270</v>
      </c>
      <c r="G60" s="4">
        <v>19</v>
      </c>
      <c r="H60" s="6">
        <v>1</v>
      </c>
      <c r="I60" s="7"/>
      <c r="J60" s="8">
        <f>IF(I60="",H60,MAX(0,H60-I60))</f>
      </c>
      <c r="K60" s="9">
        <f>IF(AND(I60&lt;&gt;"",I60&gt;=H60),"✓","")</f>
      </c>
    </row>
    <row r="61">
      <c r="A61" s="2" t="inlineStr">
        <is>
          <t>Selfsame Simulacrum</t>
        </is>
      </c>
      <c r="B61" s="3" t="inlineStr">
        <is>
          <t>Minion</t>
        </is>
      </c>
      <c r="C61" s="3" t="inlineStr">
        <is>
          <t>Water</t>
        </is>
      </c>
      <c r="D61" s="3" t="inlineStr">
        <is>
          <t>Elite</t>
        </is>
      </c>
      <c r="E61" s="4">
        <v>35</v>
      </c>
      <c r="F61" s="5">
        <v>0.2270</v>
      </c>
      <c r="G61" s="4">
        <v>16</v>
      </c>
      <c r="H61" s="6">
        <v>2</v>
      </c>
      <c r="I61" s="7"/>
      <c r="J61" s="8">
        <f>IF(I61="",H61,MAX(0,H61-I61))</f>
      </c>
      <c r="K61" s="9">
        <f>IF(AND(I61&lt;&gt;"",I61&gt;=H61),"✓","")</f>
      </c>
    </row>
    <row r="62">
      <c r="A62" s="2" t="inlineStr">
        <is>
          <t>Archangel Raphael</t>
        </is>
      </c>
      <c r="B62" s="3" t="inlineStr">
        <is>
          <t>Minion</t>
        </is>
      </c>
      <c r="C62" s="3" t="inlineStr">
        <is>
          <t>Water</t>
        </is>
      </c>
      <c r="D62" s="3" t="inlineStr">
        <is>
          <t>Unique</t>
        </is>
      </c>
      <c r="E62" s="4">
        <v>34</v>
      </c>
      <c r="F62" s="5">
        <v>0.2210</v>
      </c>
      <c r="G62" s="4">
        <v>17</v>
      </c>
      <c r="H62" s="6">
        <v>1</v>
      </c>
      <c r="I62" s="7"/>
      <c r="J62" s="8">
        <f>IF(I62="",H62,MAX(0,H62-I62))</f>
      </c>
      <c r="K62" s="9">
        <f>IF(AND(I62&lt;&gt;"",I62&gt;=H62),"✓","")</f>
      </c>
    </row>
    <row r="63">
      <c r="A63" s="2" t="inlineStr">
        <is>
          <t>Fertile Earth</t>
        </is>
      </c>
      <c r="B63" s="3" t="inlineStr">
        <is>
          <t>Site</t>
        </is>
      </c>
      <c r="C63" s="3" t="inlineStr">
        <is>
          <t>Earth</t>
        </is>
      </c>
      <c r="D63" s="3" t="inlineStr">
        <is>
          <t>Exceptional</t>
        </is>
      </c>
      <c r="E63" s="4">
        <v>34</v>
      </c>
      <c r="F63" s="5">
        <v>0.2210</v>
      </c>
      <c r="G63" s="4">
        <v>16</v>
      </c>
      <c r="H63" s="6">
        <v>3</v>
      </c>
      <c r="I63" s="7"/>
      <c r="J63" s="8">
        <f>IF(I63="",H63,MAX(0,H63-I63))</f>
      </c>
      <c r="K63" s="9">
        <f>IF(AND(I63&lt;&gt;"",I63&gt;=H63),"✓","")</f>
      </c>
    </row>
    <row r="64">
      <c r="A64" s="2" t="inlineStr">
        <is>
          <t>Smokestacks of Gnaak</t>
        </is>
      </c>
      <c r="B64" s="3" t="inlineStr">
        <is>
          <t>Site</t>
        </is>
      </c>
      <c r="C64" s="3" t="inlineStr">
        <is>
          <t>Fire</t>
        </is>
      </c>
      <c r="D64" s="3" t="inlineStr">
        <is>
          <t>Unique</t>
        </is>
      </c>
      <c r="E64" s="4">
        <v>34</v>
      </c>
      <c r="F64" s="5">
        <v>0.2210</v>
      </c>
      <c r="G64" s="4">
        <v>16</v>
      </c>
      <c r="H64" s="6">
        <v>1</v>
      </c>
      <c r="I64" s="7"/>
      <c r="J64" s="8">
        <f>IF(I64="",H64,MAX(0,H64-I64))</f>
      </c>
      <c r="K64" s="9">
        <f>IF(AND(I64&lt;&gt;"",I64&gt;=H64),"✓","")</f>
      </c>
    </row>
    <row r="65">
      <c r="A65" s="2" t="inlineStr">
        <is>
          <t>War Horse</t>
        </is>
      </c>
      <c r="B65" s="3" t="inlineStr">
        <is>
          <t>Minion</t>
        </is>
      </c>
      <c r="C65" s="3" t="inlineStr">
        <is>
          <t>Fire</t>
        </is>
      </c>
      <c r="D65" s="3" t="inlineStr">
        <is>
          <t>Exceptional</t>
        </is>
      </c>
      <c r="E65" s="4">
        <v>34</v>
      </c>
      <c r="F65" s="5">
        <v>0.2210</v>
      </c>
      <c r="G65" s="4">
        <v>18</v>
      </c>
      <c r="H65" s="6">
        <v>3</v>
      </c>
      <c r="I65" s="7"/>
      <c r="J65" s="8">
        <f>IF(I65="",H65,MAX(0,H65-I65))</f>
      </c>
      <c r="K65" s="9">
        <f>IF(AND(I65&lt;&gt;"",I65&gt;=H65),"✓","")</f>
      </c>
    </row>
    <row r="66">
      <c r="A66" s="2" t="inlineStr">
        <is>
          <t>Autumn Unicorn</t>
        </is>
      </c>
      <c r="B66" s="3" t="inlineStr">
        <is>
          <t>Minion</t>
        </is>
      </c>
      <c r="C66" s="3" t="inlineStr">
        <is>
          <t>Earth</t>
        </is>
      </c>
      <c r="D66" s="3" t="inlineStr">
        <is>
          <t>Exceptional</t>
        </is>
      </c>
      <c r="E66" s="4">
        <v>33</v>
      </c>
      <c r="F66" s="5">
        <v>0.2140</v>
      </c>
      <c r="G66" s="4">
        <v>18</v>
      </c>
      <c r="H66" s="6">
        <v>3</v>
      </c>
      <c r="I66" s="7"/>
      <c r="J66" s="8">
        <f>IF(I66="",H66,MAX(0,H66-I66))</f>
      </c>
      <c r="K66" s="9">
        <f>IF(AND(I66&lt;&gt;"",I66&gt;=H66),"✓","")</f>
      </c>
    </row>
    <row r="67">
      <c r="A67" s="2" t="inlineStr">
        <is>
          <t>Questing Beast</t>
        </is>
      </c>
      <c r="B67" s="3" t="inlineStr">
        <is>
          <t>Minion</t>
        </is>
      </c>
      <c r="C67" s="3" t="inlineStr">
        <is>
          <t>Water</t>
        </is>
      </c>
      <c r="D67" s="3" t="inlineStr">
        <is>
          <t>Unique</t>
        </is>
      </c>
      <c r="E67" s="4">
        <v>33</v>
      </c>
      <c r="F67" s="5">
        <v>0.2140</v>
      </c>
      <c r="G67" s="4">
        <v>18</v>
      </c>
      <c r="H67" s="6">
        <v>1</v>
      </c>
      <c r="I67" s="7"/>
      <c r="J67" s="8">
        <f>IF(I67="",H67,MAX(0,H67-I67))</f>
      </c>
      <c r="K67" s="9">
        <f>IF(AND(I67&lt;&gt;"",I67&gt;=H67),"✓","")</f>
      </c>
    </row>
    <row r="68">
      <c r="A68" s="2" t="inlineStr">
        <is>
          <t>Red Desert</t>
        </is>
      </c>
      <c r="B68" s="3" t="inlineStr">
        <is>
          <t>Site</t>
        </is>
      </c>
      <c r="C68" s="3" t="inlineStr">
        <is>
          <t>Fire</t>
        </is>
      </c>
      <c r="D68" s="3" t="inlineStr">
        <is>
          <t>Ordinary</t>
        </is>
      </c>
      <c r="E68" s="4">
        <v>33</v>
      </c>
      <c r="F68" s="5">
        <v>0.2140</v>
      </c>
      <c r="G68" s="4">
        <v>18</v>
      </c>
      <c r="H68" s="6">
        <v>2</v>
      </c>
      <c r="I68" s="7"/>
      <c r="J68" s="8">
        <f>IF(I68="",H68,MAX(0,H68-I68))</f>
      </c>
      <c r="K68" s="9">
        <f>IF(AND(I68&lt;&gt;"",I68&gt;=H68),"✓","")</f>
      </c>
    </row>
    <row r="69">
      <c r="A69" s="2" t="inlineStr">
        <is>
          <t>Sister Stefania</t>
        </is>
      </c>
      <c r="B69" s="3" t="inlineStr">
        <is>
          <t>Minion</t>
        </is>
      </c>
      <c r="C69" s="3" t="inlineStr">
        <is>
          <t>Earth</t>
        </is>
      </c>
      <c r="D69" s="3" t="inlineStr">
        <is>
          <t>Unique</t>
        </is>
      </c>
      <c r="E69" s="4">
        <v>33</v>
      </c>
      <c r="F69" s="5">
        <v>0.2140</v>
      </c>
      <c r="G69" s="4">
        <v>18</v>
      </c>
      <c r="H69" s="6">
        <v>1</v>
      </c>
      <c r="I69" s="7"/>
      <c r="J69" s="8">
        <f>IF(I69="",H69,MAX(0,H69-I69))</f>
      </c>
      <c r="K69" s="9">
        <f>IF(AND(I69&lt;&gt;"",I69&gt;=H69),"✓","")</f>
      </c>
    </row>
    <row r="70">
      <c r="A70" s="2" t="inlineStr">
        <is>
          <t>Failed Mutation</t>
        </is>
      </c>
      <c r="B70" s="3" t="inlineStr">
        <is>
          <t>Minion</t>
        </is>
      </c>
      <c r="C70" s="3" t="inlineStr">
        <is>
          <t>Water</t>
        </is>
      </c>
      <c r="D70" s="3" t="inlineStr">
        <is>
          <t>Exceptional</t>
        </is>
      </c>
      <c r="E70" s="4">
        <v>32</v>
      </c>
      <c r="F70" s="5">
        <v>0.2080</v>
      </c>
      <c r="G70" s="4">
        <v>16</v>
      </c>
      <c r="H70" s="6">
        <v>3</v>
      </c>
      <c r="I70" s="7"/>
      <c r="J70" s="8">
        <f>IF(I70="",H70,MAX(0,H70-I70))</f>
      </c>
      <c r="K70" s="9">
        <f>IF(AND(I70&lt;&gt;"",I70&gt;=H70),"✓","")</f>
      </c>
    </row>
    <row r="71">
      <c r="A71" s="2" t="inlineStr">
        <is>
          <t>Kettletop Leprechaun</t>
        </is>
      </c>
      <c r="B71" s="3" t="inlineStr">
        <is>
          <t>Minion</t>
        </is>
      </c>
      <c r="C71" s="3" t="inlineStr">
        <is>
          <t>Earth</t>
        </is>
      </c>
      <c r="D71" s="3" t="inlineStr">
        <is>
          <t>Ordinary</t>
        </is>
      </c>
      <c r="E71" s="4">
        <v>32</v>
      </c>
      <c r="F71" s="5">
        <v>0.2080</v>
      </c>
      <c r="G71" s="4">
        <v>17</v>
      </c>
      <c r="H71" s="6">
        <v>4</v>
      </c>
      <c r="I71" s="7"/>
      <c r="J71" s="8">
        <f>IF(I71="",H71,MAX(0,H71-I71))</f>
      </c>
      <c r="K71" s="9">
        <f>IF(AND(I71&lt;&gt;"",I71&gt;=H71),"✓","")</f>
      </c>
    </row>
    <row r="72">
      <c r="A72" s="2" t="inlineStr">
        <is>
          <t>Landmass</t>
        </is>
      </c>
      <c r="B72" s="3" t="inlineStr">
        <is>
          <t>Magic</t>
        </is>
      </c>
      <c r="C72" s="3" t="inlineStr">
        <is>
          <t>Earth</t>
        </is>
      </c>
      <c r="D72" s="3" t="inlineStr">
        <is>
          <t>Ordinary</t>
        </is>
      </c>
      <c r="E72" s="4">
        <v>32</v>
      </c>
      <c r="F72" s="5">
        <v>0.2080</v>
      </c>
      <c r="G72" s="4">
        <v>16</v>
      </c>
      <c r="H72" s="6">
        <v>4</v>
      </c>
      <c r="I72" s="7"/>
      <c r="J72" s="8">
        <f>IF(I72="",H72,MAX(0,H72-I72))</f>
      </c>
      <c r="K72" s="9">
        <f>IF(AND(I72&lt;&gt;"",I72&gt;=H72),"✓","")</f>
      </c>
    </row>
    <row r="73">
      <c r="A73" s="2" t="inlineStr">
        <is>
          <t>Bury</t>
        </is>
      </c>
      <c r="B73" s="3" t="inlineStr">
        <is>
          <t>Magic</t>
        </is>
      </c>
      <c r="C73" s="3" t="inlineStr">
        <is>
          <t>Earth</t>
        </is>
      </c>
      <c r="D73" s="3" t="inlineStr">
        <is>
          <t>Ordinary</t>
        </is>
      </c>
      <c r="E73" s="4">
        <v>31</v>
      </c>
      <c r="F73" s="5">
        <v>0.2010</v>
      </c>
      <c r="G73" s="4">
        <v>17</v>
      </c>
      <c r="H73" s="6">
        <v>2</v>
      </c>
      <c r="I73" s="7"/>
      <c r="J73" s="8">
        <f>IF(I73="",H73,MAX(0,H73-I73))</f>
      </c>
      <c r="K73" s="9">
        <f>IF(AND(I73&lt;&gt;"",I73&gt;=H73),"✓","")</f>
      </c>
    </row>
    <row r="74">
      <c r="A74" s="2" t="inlineStr">
        <is>
          <t>Common Sense</t>
        </is>
      </c>
      <c r="B74" s="3" t="inlineStr">
        <is>
          <t>Magic</t>
        </is>
      </c>
      <c r="C74" s="3" t="inlineStr">
        <is>
          <t>Earth</t>
        </is>
      </c>
      <c r="D74" s="3" t="inlineStr">
        <is>
          <t>Ordinary</t>
        </is>
      </c>
      <c r="E74" s="4">
        <v>31</v>
      </c>
      <c r="F74" s="5">
        <v>0.2010</v>
      </c>
      <c r="G74" s="4">
        <v>16</v>
      </c>
      <c r="H74" s="6">
        <v>4</v>
      </c>
      <c r="I74" s="7"/>
      <c r="J74" s="8">
        <f>IF(I74="",H74,MAX(0,H74-I74))</f>
      </c>
      <c r="K74" s="9">
        <f>IF(AND(I74&lt;&gt;"",I74&gt;=H74),"✓","")</f>
      </c>
    </row>
    <row r="75">
      <c r="A75" s="2" t="inlineStr">
        <is>
          <t>Disintegrate</t>
        </is>
      </c>
      <c r="B75" s="3" t="inlineStr">
        <is>
          <t>Magic</t>
        </is>
      </c>
      <c r="C75" s="3" t="inlineStr">
        <is>
          <t>Fire</t>
        </is>
      </c>
      <c r="D75" s="3" t="inlineStr">
        <is>
          <t>Elite</t>
        </is>
      </c>
      <c r="E75" s="4">
        <v>31</v>
      </c>
      <c r="F75" s="5">
        <v>0.2010</v>
      </c>
      <c r="G75" s="4">
        <v>17</v>
      </c>
      <c r="H75" s="6">
        <v>2</v>
      </c>
      <c r="I75" s="7"/>
      <c r="J75" s="8">
        <f>IF(I75="",H75,MAX(0,H75-I75))</f>
      </c>
      <c r="K75" s="9">
        <f>IF(AND(I75&lt;&gt;"",I75&gt;=H75),"✓","")</f>
      </c>
    </row>
    <row r="76">
      <c r="A76" s="2" t="inlineStr">
        <is>
          <t>Redcap Powries</t>
        </is>
      </c>
      <c r="B76" s="3" t="inlineStr">
        <is>
          <t>Minion</t>
        </is>
      </c>
      <c r="C76" s="3" t="inlineStr">
        <is>
          <t>Fire</t>
        </is>
      </c>
      <c r="D76" s="3" t="inlineStr">
        <is>
          <t>Exceptional</t>
        </is>
      </c>
      <c r="E76" s="4">
        <v>31</v>
      </c>
      <c r="F76" s="5">
        <v>0.2010</v>
      </c>
      <c r="G76" s="4">
        <v>18</v>
      </c>
      <c r="H76" s="6">
        <v>3</v>
      </c>
      <c r="I76" s="7"/>
      <c r="J76" s="8">
        <f>IF(I76="",H76,MAX(0,H76-I76))</f>
      </c>
      <c r="K76" s="9">
        <f>IF(AND(I76&lt;&gt;"",I76&gt;=H76),"✓","")</f>
      </c>
    </row>
    <row r="77">
      <c r="A77" s="2" t="inlineStr">
        <is>
          <t>Valley of Delight</t>
        </is>
      </c>
      <c r="B77" s="3" t="inlineStr">
        <is>
          <t>Site</t>
        </is>
      </c>
      <c r="C77" s="3" t="inlineStr">
        <is>
          <t>None</t>
        </is>
      </c>
      <c r="D77" s="3" t="inlineStr">
        <is>
          <t>Elite</t>
        </is>
      </c>
      <c r="E77" s="4">
        <v>31</v>
      </c>
      <c r="F77" s="5">
        <v>0.2010</v>
      </c>
      <c r="G77" s="4">
        <v>16</v>
      </c>
      <c r="H77" s="6">
        <v>2</v>
      </c>
      <c r="I77" s="7"/>
      <c r="J77" s="8">
        <f>IF(I77="",H77,MAX(0,H77-I77))</f>
      </c>
      <c r="K77" s="9">
        <f>IF(AND(I77&lt;&gt;"",I77&gt;=H77),"✓","")</f>
      </c>
    </row>
    <row r="78">
      <c r="A78" s="2" t="inlineStr">
        <is>
          <t>Boudicca</t>
        </is>
      </c>
      <c r="B78" s="3" t="inlineStr">
        <is>
          <t>Minion</t>
        </is>
      </c>
      <c r="C78" s="3" t="inlineStr">
        <is>
          <t>Fire</t>
        </is>
      </c>
      <c r="D78" s="3" t="inlineStr">
        <is>
          <t>Unique</t>
        </is>
      </c>
      <c r="E78" s="4">
        <v>30</v>
      </c>
      <c r="F78" s="5">
        <v>0.1950</v>
      </c>
      <c r="G78" s="4">
        <v>15</v>
      </c>
      <c r="H78" s="6">
        <v>1</v>
      </c>
      <c r="I78" s="7"/>
      <c r="J78" s="8">
        <f>IF(I78="",H78,MAX(0,H78-I78))</f>
      </c>
      <c r="K78" s="9">
        <f>IF(AND(I78&lt;&gt;"",I78&gt;=H78),"✓","")</f>
      </c>
    </row>
    <row r="79">
      <c r="A79" s="2" t="inlineStr">
        <is>
          <t>Mount Ussar Sanctuary</t>
        </is>
      </c>
      <c r="B79" s="3" t="inlineStr">
        <is>
          <t>Site</t>
        </is>
      </c>
      <c r="C79" s="3" t="inlineStr">
        <is>
          <t>Earth</t>
        </is>
      </c>
      <c r="D79" s="3" t="inlineStr">
        <is>
          <t>Unique</t>
        </is>
      </c>
      <c r="E79" s="4">
        <v>30</v>
      </c>
      <c r="F79" s="5">
        <v>0.1950</v>
      </c>
      <c r="G79" s="4">
        <v>16</v>
      </c>
      <c r="H79" s="6">
        <v>1</v>
      </c>
      <c r="I79" s="7"/>
      <c r="J79" s="8">
        <f>IF(I79="",H79,MAX(0,H79-I79))</f>
      </c>
      <c r="K79" s="9">
        <f>IF(AND(I79&lt;&gt;"",I79&gt;=H79),"✓","")</f>
      </c>
    </row>
    <row r="80">
      <c r="A80" s="2" t="inlineStr">
        <is>
          <t>Sturmgeist</t>
        </is>
      </c>
      <c r="B80" s="3" t="inlineStr">
        <is>
          <t>Minion</t>
        </is>
      </c>
      <c r="C80" s="3" t="inlineStr">
        <is>
          <t>Air</t>
        </is>
      </c>
      <c r="D80" s="3" t="inlineStr">
        <is>
          <t>Elite</t>
        </is>
      </c>
      <c r="E80" s="4">
        <v>30</v>
      </c>
      <c r="F80" s="5">
        <v>0.1950</v>
      </c>
      <c r="G80" s="4">
        <v>17</v>
      </c>
      <c r="H80" s="6">
        <v>2</v>
      </c>
      <c r="I80" s="7"/>
      <c r="J80" s="8">
        <f>IF(I80="",H80,MAX(0,H80-I80))</f>
      </c>
      <c r="K80" s="9">
        <f>IF(AND(I80&lt;&gt;"",I80&gt;=H80),"✓","")</f>
      </c>
    </row>
    <row r="81">
      <c r="A81" s="2" t="inlineStr">
        <is>
          <t>Aino</t>
        </is>
      </c>
      <c r="B81" s="3" t="inlineStr">
        <is>
          <t>Minion</t>
        </is>
      </c>
      <c r="C81" s="3" t="inlineStr">
        <is>
          <t>Water</t>
        </is>
      </c>
      <c r="D81" s="3" t="inlineStr">
        <is>
          <t>Unique</t>
        </is>
      </c>
      <c r="E81" s="4">
        <v>29</v>
      </c>
      <c r="F81" s="5">
        <v>0.1880</v>
      </c>
      <c r="G81" s="4">
        <v>17</v>
      </c>
      <c r="H81" s="6">
        <v>1</v>
      </c>
      <c r="I81" s="7"/>
      <c r="J81" s="8">
        <f>IF(I81="",H81,MAX(0,H81-I81))</f>
      </c>
      <c r="K81" s="9">
        <f>IF(AND(I81&lt;&gt;"",I81&gt;=H81),"✓","")</f>
      </c>
    </row>
    <row r="82">
      <c r="A82" s="2" t="inlineStr">
        <is>
          <t>Call of the Sea</t>
        </is>
      </c>
      <c r="B82" s="3" t="inlineStr">
        <is>
          <t>Magic</t>
        </is>
      </c>
      <c r="C82" s="3" t="inlineStr">
        <is>
          <t>Water</t>
        </is>
      </c>
      <c r="D82" s="3" t="inlineStr">
        <is>
          <t>Elite</t>
        </is>
      </c>
      <c r="E82" s="4">
        <v>29</v>
      </c>
      <c r="F82" s="5">
        <v>0.1880</v>
      </c>
      <c r="G82" s="4">
        <v>15</v>
      </c>
      <c r="H82" s="6">
        <v>2</v>
      </c>
      <c r="I82" s="7"/>
      <c r="J82" s="8">
        <f>IF(I82="",H82,MAX(0,H82-I82))</f>
      </c>
      <c r="K82" s="9">
        <f>IF(AND(I82&lt;&gt;"",I82&gt;=H82),"✓","")</f>
      </c>
    </row>
    <row r="83">
      <c r="A83" s="2" t="inlineStr">
        <is>
          <t>Gift of the Serpent</t>
        </is>
      </c>
      <c r="B83" s="3" t="inlineStr">
        <is>
          <t>Magic</t>
        </is>
      </c>
      <c r="C83" s="3" t="inlineStr">
        <is>
          <t>Fire</t>
        </is>
      </c>
      <c r="D83" s="3" t="inlineStr">
        <is>
          <t>Ordinary</t>
        </is>
      </c>
      <c r="E83" s="4">
        <v>29</v>
      </c>
      <c r="F83" s="5">
        <v>0.1880</v>
      </c>
      <c r="G83" s="4">
        <v>18</v>
      </c>
      <c r="H83" s="6">
        <v>3</v>
      </c>
      <c r="I83" s="7"/>
      <c r="J83" s="8">
        <f>IF(I83="",H83,MAX(0,H83-I83))</f>
      </c>
      <c r="K83" s="9">
        <f>IF(AND(I83&lt;&gt;"",I83&gt;=H83),"✓","")</f>
      </c>
    </row>
    <row r="84">
      <c r="A84" s="2" t="inlineStr">
        <is>
          <t>Gigantism</t>
        </is>
      </c>
      <c r="B84" s="3" t="inlineStr">
        <is>
          <t>Magic</t>
        </is>
      </c>
      <c r="C84" s="3" t="inlineStr">
        <is>
          <t>Earth</t>
        </is>
      </c>
      <c r="D84" s="3" t="inlineStr">
        <is>
          <t>Unique</t>
        </is>
      </c>
      <c r="E84" s="4">
        <v>29</v>
      </c>
      <c r="F84" s="5">
        <v>0.1880</v>
      </c>
      <c r="G84" s="4">
        <v>17</v>
      </c>
      <c r="H84" s="6">
        <v>1</v>
      </c>
      <c r="I84" s="7"/>
      <c r="J84" s="8">
        <f>IF(I84="",H84,MAX(0,H84-I84))</f>
      </c>
      <c r="K84" s="9">
        <f>IF(AND(I84&lt;&gt;"",I84&gt;=H84),"✓","")</f>
      </c>
    </row>
    <row r="85">
      <c r="A85" s="2" t="inlineStr">
        <is>
          <t>Innsmouth Dock</t>
        </is>
      </c>
      <c r="B85" s="3" t="inlineStr">
        <is>
          <t>Site</t>
        </is>
      </c>
      <c r="C85" s="3" t="inlineStr">
        <is>
          <t>Water</t>
        </is>
      </c>
      <c r="D85" s="3" t="inlineStr">
        <is>
          <t>Unique</t>
        </is>
      </c>
      <c r="E85" s="4">
        <v>29</v>
      </c>
      <c r="F85" s="5">
        <v>0.1880</v>
      </c>
      <c r="G85" s="4">
        <v>15</v>
      </c>
      <c r="H85" s="6">
        <v>1</v>
      </c>
      <c r="I85" s="7"/>
      <c r="J85" s="8">
        <f>IF(I85="",H85,MAX(0,H85-I85))</f>
      </c>
      <c r="K85" s="9">
        <f>IF(AND(I85&lt;&gt;"",I85&gt;=H85),"✓","")</f>
      </c>
    </row>
    <row r="86">
      <c r="A86" s="2" t="inlineStr">
        <is>
          <t>Ruins</t>
        </is>
      </c>
      <c r="B86" s="3" t="inlineStr">
        <is>
          <t>Site</t>
        </is>
      </c>
      <c r="C86" s="3" t="inlineStr">
        <is>
          <t>Fire, Air</t>
        </is>
      </c>
      <c r="D86" s="3" t="inlineStr">
        <is>
          <t>Exceptional</t>
        </is>
      </c>
      <c r="E86" s="4">
        <v>29</v>
      </c>
      <c r="F86" s="5">
        <v>0.1880</v>
      </c>
      <c r="G86" s="4">
        <v>15</v>
      </c>
      <c r="H86" s="6">
        <v>3</v>
      </c>
      <c r="I86" s="7"/>
      <c r="J86" s="8">
        <f>IF(I86="",H86,MAX(0,H86-I86))</f>
      </c>
      <c r="K86" s="9">
        <f>IF(AND(I86&lt;&gt;"",I86&gt;=H86),"✓","")</f>
      </c>
    </row>
    <row r="87">
      <c r="A87" s="2" t="inlineStr">
        <is>
          <t>Saracen Raiders</t>
        </is>
      </c>
      <c r="B87" s="3" t="inlineStr">
        <is>
          <t>Minion</t>
        </is>
      </c>
      <c r="C87" s="3" t="inlineStr">
        <is>
          <t>Fire</t>
        </is>
      </c>
      <c r="D87" s="3" t="inlineStr">
        <is>
          <t>Exceptional</t>
        </is>
      </c>
      <c r="E87" s="4">
        <v>29</v>
      </c>
      <c r="F87" s="5">
        <v>0.1880</v>
      </c>
      <c r="G87" s="4">
        <v>17</v>
      </c>
      <c r="H87" s="6">
        <v>3</v>
      </c>
      <c r="I87" s="7"/>
      <c r="J87" s="8">
        <f>IF(I87="",H87,MAX(0,H87-I87))</f>
      </c>
      <c r="K87" s="9">
        <f>IF(AND(I87&lt;&gt;"",I87&gt;=H87),"✓","")</f>
      </c>
    </row>
    <row r="88">
      <c r="A88" s="2" t="inlineStr">
        <is>
          <t>Vindictive Nation</t>
        </is>
      </c>
      <c r="B88" s="3" t="inlineStr">
        <is>
          <t>Site</t>
        </is>
      </c>
      <c r="C88" s="3" t="inlineStr">
        <is>
          <t>Fire</t>
        </is>
      </c>
      <c r="D88" s="3" t="inlineStr">
        <is>
          <t>Elite</t>
        </is>
      </c>
      <c r="E88" s="4">
        <v>29</v>
      </c>
      <c r="F88" s="5">
        <v>0.1880</v>
      </c>
      <c r="G88" s="4">
        <v>14</v>
      </c>
      <c r="H88" s="6">
        <v>2</v>
      </c>
      <c r="I88" s="7"/>
      <c r="J88" s="8">
        <f>IF(I88="",H88,MAX(0,H88-I88))</f>
      </c>
      <c r="K88" s="9">
        <f>IF(AND(I88&lt;&gt;"",I88&gt;=H88),"✓","")</f>
      </c>
    </row>
    <row r="89">
      <c r="A89" s="2" t="inlineStr">
        <is>
          <t>Blink</t>
        </is>
      </c>
      <c r="B89" s="3" t="inlineStr">
        <is>
          <t>Magic</t>
        </is>
      </c>
      <c r="C89" s="3" t="inlineStr">
        <is>
          <t>Air</t>
        </is>
      </c>
      <c r="D89" s="3" t="inlineStr">
        <is>
          <t>Ordinary</t>
        </is>
      </c>
      <c r="E89" s="4">
        <v>28</v>
      </c>
      <c r="F89" s="5">
        <v>0.1820</v>
      </c>
      <c r="G89" s="4">
        <v>16</v>
      </c>
      <c r="H89" s="6">
        <v>3</v>
      </c>
      <c r="I89" s="7"/>
      <c r="J89" s="8">
        <f>IF(I89="",H89,MAX(0,H89-I89))</f>
      </c>
      <c r="K89" s="9">
        <f>IF(AND(I89&lt;&gt;"",I89&gt;=H89),"✓","")</f>
      </c>
    </row>
    <row r="90">
      <c r="A90" s="2" t="inlineStr">
        <is>
          <t>Dank Omphalos</t>
        </is>
      </c>
      <c r="B90" s="3" t="inlineStr">
        <is>
          <t>Artifact</t>
        </is>
      </c>
      <c r="C90" s="3" t="inlineStr">
        <is>
          <t>None</t>
        </is>
      </c>
      <c r="D90" s="3" t="inlineStr">
        <is>
          <t>Unique</t>
        </is>
      </c>
      <c r="E90" s="4">
        <v>28</v>
      </c>
      <c r="F90" s="5">
        <v>0.1820</v>
      </c>
      <c r="G90" s="4">
        <v>16</v>
      </c>
      <c r="H90" s="6">
        <v>1</v>
      </c>
      <c r="I90" s="7"/>
      <c r="J90" s="8">
        <f>IF(I90="",H90,MAX(0,H90-I90))</f>
      </c>
      <c r="K90" s="9">
        <f>IF(AND(I90&lt;&gt;"",I90&gt;=H90),"✓","")</f>
      </c>
    </row>
    <row r="91">
      <c r="A91" s="2" t="inlineStr">
        <is>
          <t>Death Dealer</t>
        </is>
      </c>
      <c r="B91" s="3" t="inlineStr">
        <is>
          <t>Minion</t>
        </is>
      </c>
      <c r="C91" s="3" t="inlineStr">
        <is>
          <t>Fire</t>
        </is>
      </c>
      <c r="D91" s="3" t="inlineStr">
        <is>
          <t>Unique</t>
        </is>
      </c>
      <c r="E91" s="4">
        <v>28</v>
      </c>
      <c r="F91" s="5">
        <v>0.1820</v>
      </c>
      <c r="G91" s="4">
        <v>17</v>
      </c>
      <c r="H91" s="6">
        <v>1</v>
      </c>
      <c r="I91" s="7"/>
      <c r="J91" s="8">
        <f>IF(I91="",H91,MAX(0,H91-I91))</f>
      </c>
      <c r="K91" s="9">
        <f>IF(AND(I91&lt;&gt;"",I91&gt;=H91),"✓","")</f>
      </c>
    </row>
    <row r="92">
      <c r="A92" s="2" t="inlineStr">
        <is>
          <t>Gift of the Wolf</t>
        </is>
      </c>
      <c r="B92" s="3" t="inlineStr">
        <is>
          <t>Magic</t>
        </is>
      </c>
      <c r="C92" s="3" t="inlineStr">
        <is>
          <t>Earth</t>
        </is>
      </c>
      <c r="D92" s="3" t="inlineStr">
        <is>
          <t>Ordinary</t>
        </is>
      </c>
      <c r="E92" s="4">
        <v>28</v>
      </c>
      <c r="F92" s="5">
        <v>0.1820</v>
      </c>
      <c r="G92" s="4">
        <v>16</v>
      </c>
      <c r="H92" s="6">
        <v>4</v>
      </c>
      <c r="I92" s="7"/>
      <c r="J92" s="8">
        <f>IF(I92="",H92,MAX(0,H92-I92))</f>
      </c>
      <c r="K92" s="9">
        <f>IF(AND(I92&lt;&gt;"",I92&gt;=H92),"✓","")</f>
      </c>
    </row>
    <row r="93">
      <c r="A93" s="2" t="inlineStr">
        <is>
          <t>Joyous Garde</t>
        </is>
      </c>
      <c r="B93" s="3" t="inlineStr">
        <is>
          <t>Site</t>
        </is>
      </c>
      <c r="C93" s="3" t="inlineStr">
        <is>
          <t>Fire, Water, Air</t>
        </is>
      </c>
      <c r="D93" s="3" t="inlineStr">
        <is>
          <t>Unique</t>
        </is>
      </c>
      <c r="E93" s="4">
        <v>28</v>
      </c>
      <c r="F93" s="5">
        <v>0.1820</v>
      </c>
      <c r="G93" s="4">
        <v>16</v>
      </c>
      <c r="H93" s="6">
        <v>1</v>
      </c>
      <c r="I93" s="7"/>
      <c r="J93" s="8">
        <f>IF(I93="",H93,MAX(0,H93-I93))</f>
      </c>
      <c r="K93" s="9">
        <f>IF(AND(I93&lt;&gt;"",I93&gt;=H93),"✓","")</f>
      </c>
    </row>
    <row r="94">
      <c r="A94" s="2" t="inlineStr">
        <is>
          <t>Lacuna Entity</t>
        </is>
      </c>
      <c r="B94" s="3" t="inlineStr">
        <is>
          <t>Minion</t>
        </is>
      </c>
      <c r="C94" s="3" t="inlineStr">
        <is>
          <t>Water</t>
        </is>
      </c>
      <c r="D94" s="3" t="inlineStr">
        <is>
          <t>Elite</t>
        </is>
      </c>
      <c r="E94" s="4">
        <v>28</v>
      </c>
      <c r="F94" s="5">
        <v>0.1820</v>
      </c>
      <c r="G94" s="4">
        <v>15</v>
      </c>
      <c r="H94" s="6">
        <v>2</v>
      </c>
      <c r="I94" s="7"/>
      <c r="J94" s="8">
        <f>IF(I94="",H94,MAX(0,H94-I94))</f>
      </c>
      <c r="K94" s="9">
        <f>IF(AND(I94&lt;&gt;"",I94&gt;=H94),"✓","")</f>
      </c>
    </row>
    <row r="95">
      <c r="A95" s="2" t="inlineStr">
        <is>
          <t>Algor Omphalos</t>
        </is>
      </c>
      <c r="B95" s="3" t="inlineStr">
        <is>
          <t>Artifact</t>
        </is>
      </c>
      <c r="C95" s="3" t="inlineStr">
        <is>
          <t>None</t>
        </is>
      </c>
      <c r="D95" s="3" t="inlineStr">
        <is>
          <t>Unique</t>
        </is>
      </c>
      <c r="E95" s="4">
        <v>27</v>
      </c>
      <c r="F95" s="5">
        <v>0.1750</v>
      </c>
      <c r="G95" s="4">
        <v>13</v>
      </c>
      <c r="H95" s="6">
        <v>1</v>
      </c>
      <c r="I95" s="7"/>
      <c r="J95" s="8">
        <f>IF(I95="",H95,MAX(0,H95-I95))</f>
      </c>
      <c r="K95" s="9">
        <f>IF(AND(I95&lt;&gt;"",I95&gt;=H95),"✓","")</f>
      </c>
    </row>
    <row r="96">
      <c r="A96" s="2" t="inlineStr">
        <is>
          <t>Babbling Brook</t>
        </is>
      </c>
      <c r="B96" s="3" t="inlineStr">
        <is>
          <t>Site</t>
        </is>
      </c>
      <c r="C96" s="3" t="inlineStr">
        <is>
          <t>Water</t>
        </is>
      </c>
      <c r="D96" s="3" t="inlineStr">
        <is>
          <t>Exceptional</t>
        </is>
      </c>
      <c r="E96" s="4">
        <v>27</v>
      </c>
      <c r="F96" s="5">
        <v>0.1750</v>
      </c>
      <c r="G96" s="4">
        <v>16</v>
      </c>
      <c r="H96" s="6">
        <v>3</v>
      </c>
      <c r="I96" s="7"/>
      <c r="J96" s="8">
        <f>IF(I96="",H96,MAX(0,H96-I96))</f>
      </c>
      <c r="K96" s="9">
        <f>IF(AND(I96&lt;&gt;"",I96&gt;=H96),"✓","")</f>
      </c>
    </row>
    <row r="97">
      <c r="A97" s="2" t="inlineStr">
        <is>
          <t>Bane of Aventis</t>
        </is>
      </c>
      <c r="B97" s="3" t="inlineStr">
        <is>
          <t>Minion</t>
        </is>
      </c>
      <c r="C97" s="3" t="inlineStr">
        <is>
          <t>Air</t>
        </is>
      </c>
      <c r="D97" s="3" t="inlineStr">
        <is>
          <t>Unique</t>
        </is>
      </c>
      <c r="E97" s="4">
        <v>27</v>
      </c>
      <c r="F97" s="5">
        <v>0.1750</v>
      </c>
      <c r="G97" s="4">
        <v>16</v>
      </c>
      <c r="H97" s="6">
        <v>1</v>
      </c>
      <c r="I97" s="7"/>
      <c r="J97" s="8">
        <f>IF(I97="",H97,MAX(0,H97-I97))</f>
      </c>
      <c r="K97" s="9">
        <f>IF(AND(I97&lt;&gt;"",I97&gt;=H97),"✓","")</f>
      </c>
    </row>
    <row r="98">
      <c r="A98" s="2" t="inlineStr">
        <is>
          <t>Gnome Hollows</t>
        </is>
      </c>
      <c r="B98" s="3" t="inlineStr">
        <is>
          <t>Site</t>
        </is>
      </c>
      <c r="C98" s="3" t="inlineStr">
        <is>
          <t>Earth</t>
        </is>
      </c>
      <c r="D98" s="3" t="inlineStr">
        <is>
          <t>Exceptional</t>
        </is>
      </c>
      <c r="E98" s="4">
        <v>27</v>
      </c>
      <c r="F98" s="5">
        <v>0.1750</v>
      </c>
      <c r="G98" s="4">
        <v>16</v>
      </c>
      <c r="H98" s="6">
        <v>3</v>
      </c>
      <c r="I98" s="7"/>
      <c r="J98" s="8">
        <f>IF(I98="",H98,MAX(0,H98-I98))</f>
      </c>
      <c r="K98" s="9">
        <f>IF(AND(I98&lt;&gt;"",I98&gt;=H98),"✓","")</f>
      </c>
    </row>
    <row r="99">
      <c r="A99" s="2" t="inlineStr">
        <is>
          <t>Redmane Hyena</t>
        </is>
      </c>
      <c r="B99" s="3" t="inlineStr">
        <is>
          <t>Minion</t>
        </is>
      </c>
      <c r="C99" s="3" t="inlineStr">
        <is>
          <t>Fire</t>
        </is>
      </c>
      <c r="D99" s="3" t="inlineStr">
        <is>
          <t>Exceptional</t>
        </is>
      </c>
      <c r="E99" s="4">
        <v>27</v>
      </c>
      <c r="F99" s="5">
        <v>0.1750</v>
      </c>
      <c r="G99" s="4">
        <v>17</v>
      </c>
      <c r="H99" s="6">
        <v>3</v>
      </c>
      <c r="I99" s="7"/>
      <c r="J99" s="8">
        <f>IF(I99="",H99,MAX(0,H99-I99))</f>
      </c>
      <c r="K99" s="9">
        <f>IF(AND(I99&lt;&gt;"",I99&gt;=H99),"✓","")</f>
      </c>
    </row>
    <row r="100">
      <c r="A100" s="2" t="inlineStr">
        <is>
          <t>Sir Pelleas</t>
        </is>
      </c>
      <c r="B100" s="3" t="inlineStr">
        <is>
          <t>Minion</t>
        </is>
      </c>
      <c r="C100" s="3" t="inlineStr">
        <is>
          <t>Water, Air</t>
        </is>
      </c>
      <c r="D100" s="3" t="inlineStr">
        <is>
          <t>Unique</t>
        </is>
      </c>
      <c r="E100" s="4">
        <v>27</v>
      </c>
      <c r="F100" s="5">
        <v>0.1750</v>
      </c>
      <c r="G100" s="4">
        <v>14</v>
      </c>
      <c r="H100" s="6">
        <v>1</v>
      </c>
      <c r="I100" s="7"/>
      <c r="J100" s="8">
        <f>IF(I100="",H100,MAX(0,H100-I100))</f>
      </c>
      <c r="K100" s="9">
        <f>IF(AND(I100&lt;&gt;"",I100&gt;=H100),"✓","")</f>
      </c>
    </row>
    <row r="101">
      <c r="A101" s="2" t="inlineStr">
        <is>
          <t>Vast Desert</t>
        </is>
      </c>
      <c r="B101" s="3" t="inlineStr">
        <is>
          <t>Site</t>
        </is>
      </c>
      <c r="C101" s="3" t="inlineStr">
        <is>
          <t>Fire</t>
        </is>
      </c>
      <c r="D101" s="3" t="inlineStr">
        <is>
          <t>Ordinary</t>
        </is>
      </c>
      <c r="E101" s="4">
        <v>27</v>
      </c>
      <c r="F101" s="5">
        <v>0.1750</v>
      </c>
      <c r="G101" s="4">
        <v>16</v>
      </c>
      <c r="H101" s="6">
        <v>3</v>
      </c>
      <c r="I101" s="7"/>
      <c r="J101" s="8">
        <f>IF(I101="",H101,MAX(0,H101-I101))</f>
      </c>
      <c r="K101" s="9">
        <f>IF(AND(I101&lt;&gt;"",I101&gt;=H101),"✓","")</f>
      </c>
    </row>
    <row r="102">
      <c r="A102" s="2" t="inlineStr">
        <is>
          <t>Craterize</t>
        </is>
      </c>
      <c r="B102" s="3" t="inlineStr">
        <is>
          <t>Magic</t>
        </is>
      </c>
      <c r="C102" s="3" t="inlineStr">
        <is>
          <t>Earth</t>
        </is>
      </c>
      <c r="D102" s="3" t="inlineStr">
        <is>
          <t>Elite</t>
        </is>
      </c>
      <c r="E102" s="4">
        <v>26</v>
      </c>
      <c r="F102" s="5">
        <v>0.1690</v>
      </c>
      <c r="G102" s="4">
        <v>15</v>
      </c>
      <c r="H102" s="6">
        <v>2</v>
      </c>
      <c r="I102" s="7"/>
      <c r="J102" s="8">
        <f>IF(I102="",H102,MAX(0,H102-I102))</f>
      </c>
      <c r="K102" s="9">
        <f>IF(AND(I102&lt;&gt;"",I102&gt;=H102),"✓","")</f>
      </c>
    </row>
    <row r="103">
      <c r="A103" s="2" t="inlineStr">
        <is>
          <t>Dispel</t>
        </is>
      </c>
      <c r="B103" s="3" t="inlineStr">
        <is>
          <t>Magic</t>
        </is>
      </c>
      <c r="C103" s="3" t="inlineStr">
        <is>
          <t>Earth</t>
        </is>
      </c>
      <c r="D103" s="3" t="inlineStr">
        <is>
          <t>Ordinary</t>
        </is>
      </c>
      <c r="E103" s="4">
        <v>26</v>
      </c>
      <c r="F103" s="5">
        <v>0.1690</v>
      </c>
      <c r="G103" s="4">
        <v>15</v>
      </c>
      <c r="H103" s="6">
        <v>2</v>
      </c>
      <c r="I103" s="7"/>
      <c r="J103" s="8">
        <f>IF(I103="",H103,MAX(0,H103-I103))</f>
      </c>
      <c r="K103" s="9">
        <f>IF(AND(I103&lt;&gt;"",I103&gt;=H103),"✓","")</f>
      </c>
    </row>
    <row r="104">
      <c r="A104" s="2" t="inlineStr">
        <is>
          <t>Gilman House</t>
        </is>
      </c>
      <c r="B104" s="3" t="inlineStr">
        <is>
          <t>Site</t>
        </is>
      </c>
      <c r="C104" s="3" t="inlineStr">
        <is>
          <t>Water</t>
        </is>
      </c>
      <c r="D104" s="3" t="inlineStr">
        <is>
          <t>Unique</t>
        </is>
      </c>
      <c r="E104" s="4">
        <v>26</v>
      </c>
      <c r="F104" s="5">
        <v>0.1690</v>
      </c>
      <c r="G104" s="4">
        <v>16</v>
      </c>
      <c r="H104" s="6">
        <v>1</v>
      </c>
      <c r="I104" s="7"/>
      <c r="J104" s="8">
        <f>IF(I104="",H104,MAX(0,H104-I104))</f>
      </c>
      <c r="K104" s="9">
        <f>IF(AND(I104&lt;&gt;"",I104&gt;=H104),"✓","")</f>
      </c>
    </row>
    <row r="105">
      <c r="A105" s="2" t="inlineStr">
        <is>
          <t>Mountain Peaks</t>
        </is>
      </c>
      <c r="B105" s="3" t="inlineStr">
        <is>
          <t>Site</t>
        </is>
      </c>
      <c r="C105" s="3" t="inlineStr">
        <is>
          <t>Air</t>
        </is>
      </c>
      <c r="D105" s="3" t="inlineStr">
        <is>
          <t>Exceptional</t>
        </is>
      </c>
      <c r="E105" s="4">
        <v>26</v>
      </c>
      <c r="F105" s="5">
        <v>0.1690</v>
      </c>
      <c r="G105" s="4">
        <v>16</v>
      </c>
      <c r="H105" s="6">
        <v>3</v>
      </c>
      <c r="I105" s="7"/>
      <c r="J105" s="8">
        <f>IF(I105="",H105,MAX(0,H105-I105))</f>
      </c>
      <c r="K105" s="9">
        <f>IF(AND(I105&lt;&gt;"",I105&gt;=H105),"✓","")</f>
      </c>
    </row>
    <row r="106">
      <c r="A106" s="2" t="inlineStr">
        <is>
          <t>Hounds of Ondaros</t>
        </is>
      </c>
      <c r="B106" s="3" t="inlineStr">
        <is>
          <t>Minion</t>
        </is>
      </c>
      <c r="C106" s="3" t="inlineStr">
        <is>
          <t>Air</t>
        </is>
      </c>
      <c r="D106" s="3" t="inlineStr">
        <is>
          <t>Elite</t>
        </is>
      </c>
      <c r="E106" s="4">
        <v>25</v>
      </c>
      <c r="F106" s="5">
        <v>0.1620</v>
      </c>
      <c r="G106" s="4">
        <v>15</v>
      </c>
      <c r="H106" s="6">
        <v>2</v>
      </c>
      <c r="I106" s="7"/>
      <c r="J106" s="8">
        <f>IF(I106="",H106,MAX(0,H106-I106))</f>
      </c>
      <c r="K106" s="9">
        <f>IF(AND(I106&lt;&gt;"",I106&gt;=H106),"✓","")</f>
      </c>
    </row>
    <row r="107">
      <c r="A107" s="2" t="inlineStr">
        <is>
          <t>Jihad</t>
        </is>
      </c>
      <c r="B107" s="3" t="inlineStr">
        <is>
          <t>Aura</t>
        </is>
      </c>
      <c r="C107" s="3" t="inlineStr">
        <is>
          <t>Fire</t>
        </is>
      </c>
      <c r="D107" s="3" t="inlineStr">
        <is>
          <t>Unique</t>
        </is>
      </c>
      <c r="E107" s="4">
        <v>25</v>
      </c>
      <c r="F107" s="5">
        <v>0.1620</v>
      </c>
      <c r="G107" s="4">
        <v>16</v>
      </c>
      <c r="H107" s="6">
        <v>1</v>
      </c>
      <c r="I107" s="7"/>
      <c r="J107" s="8">
        <f>IF(I107="",H107,MAX(0,H107-I107))</f>
      </c>
      <c r="K107" s="9">
        <f>IF(AND(I107&lt;&gt;"",I107&gt;=H107),"✓","")</f>
      </c>
    </row>
    <row r="108">
      <c r="A108" s="2" t="inlineStr">
        <is>
          <t>Major Explosion</t>
        </is>
      </c>
      <c r="B108" s="3" t="inlineStr">
        <is>
          <t>Magic</t>
        </is>
      </c>
      <c r="C108" s="3" t="inlineStr">
        <is>
          <t>Fire</t>
        </is>
      </c>
      <c r="D108" s="3" t="inlineStr">
        <is>
          <t>Elite</t>
        </is>
      </c>
      <c r="E108" s="4">
        <v>25</v>
      </c>
      <c r="F108" s="5">
        <v>0.1620</v>
      </c>
      <c r="G108" s="4">
        <v>15</v>
      </c>
      <c r="H108" s="6">
        <v>2</v>
      </c>
      <c r="I108" s="7"/>
      <c r="J108" s="8">
        <f>IF(I108="",H108,MAX(0,H108-I108))</f>
      </c>
      <c r="K108" s="9">
        <f>IF(AND(I108&lt;&gt;"",I108&gt;=H108),"✓","")</f>
      </c>
    </row>
    <row r="109">
      <c r="A109" s="2" t="inlineStr">
        <is>
          <t>Necromancer</t>
        </is>
      </c>
      <c r="B109" s="3" t="inlineStr">
        <is>
          <t>Avatar</t>
        </is>
      </c>
      <c r="C109" s="3" t="inlineStr">
        <is>
          <t>None</t>
        </is>
      </c>
      <c r="D109" s="3"/>
      <c r="E109" s="4">
        <v>25</v>
      </c>
      <c r="F109" s="5">
        <v>0.1620</v>
      </c>
      <c r="G109" s="4">
        <v>16</v>
      </c>
      <c r="H109" s="6">
        <v>1</v>
      </c>
      <c r="I109" s="7"/>
      <c r="J109" s="8">
        <f>IF(I109="",H109,MAX(0,H109-I109))</f>
      </c>
      <c r="K109" s="9">
        <f>IF(AND(I109&lt;&gt;"",I109&gt;=H109),"✓","")</f>
      </c>
    </row>
    <row r="110">
      <c r="A110" s="2" t="inlineStr">
        <is>
          <t>Pudge Butcher</t>
        </is>
      </c>
      <c r="B110" s="3" t="inlineStr">
        <is>
          <t>Minion</t>
        </is>
      </c>
      <c r="C110" s="3" t="inlineStr">
        <is>
          <t>Earth</t>
        </is>
      </c>
      <c r="D110" s="3" t="inlineStr">
        <is>
          <t>Exceptional</t>
        </is>
      </c>
      <c r="E110" s="4">
        <v>25</v>
      </c>
      <c r="F110" s="5">
        <v>0.1620</v>
      </c>
      <c r="G110" s="4">
        <v>16</v>
      </c>
      <c r="H110" s="6">
        <v>3</v>
      </c>
      <c r="I110" s="7"/>
      <c r="J110" s="8">
        <f>IF(I110="",H110,MAX(0,H110-I110))</f>
      </c>
      <c r="K110" s="9">
        <f>IF(AND(I110&lt;&gt;"",I110&gt;=H110),"✓","")</f>
      </c>
    </row>
    <row r="111">
      <c r="A111" s="2" t="inlineStr">
        <is>
          <t>The Colour Out of Space</t>
        </is>
      </c>
      <c r="B111" s="3" t="inlineStr">
        <is>
          <t>Site</t>
        </is>
      </c>
      <c r="C111" s="3" t="inlineStr">
        <is>
          <t>Earth, Fire, Water, Air</t>
        </is>
      </c>
      <c r="D111" s="3" t="inlineStr">
        <is>
          <t>Unique</t>
        </is>
      </c>
      <c r="E111" s="4">
        <v>25</v>
      </c>
      <c r="F111" s="5">
        <v>0.1620</v>
      </c>
      <c r="G111" s="4">
        <v>13</v>
      </c>
      <c r="H111" s="6">
        <v>1</v>
      </c>
      <c r="I111" s="7"/>
      <c r="J111" s="8">
        <f>IF(I111="",H111,MAX(0,H111-I111))</f>
      </c>
      <c r="K111" s="9">
        <f>IF(AND(I111&lt;&gt;"",I111&gt;=H111),"✓","")</f>
      </c>
    </row>
    <row r="112">
      <c r="A112" s="2" t="inlineStr">
        <is>
          <t>Vesuvius</t>
        </is>
      </c>
      <c r="B112" s="3" t="inlineStr">
        <is>
          <t>Site</t>
        </is>
      </c>
      <c r="C112" s="3" t="inlineStr">
        <is>
          <t>Fire</t>
        </is>
      </c>
      <c r="D112" s="3" t="inlineStr">
        <is>
          <t>Unique</t>
        </is>
      </c>
      <c r="E112" s="4">
        <v>25</v>
      </c>
      <c r="F112" s="5">
        <v>0.1620</v>
      </c>
      <c r="G112" s="4">
        <v>17</v>
      </c>
      <c r="H112" s="6">
        <v>1</v>
      </c>
      <c r="I112" s="7"/>
      <c r="J112" s="8">
        <f>IF(I112="",H112,MAX(0,H112-I112))</f>
      </c>
      <c r="K112" s="9">
        <f>IF(AND(I112&lt;&gt;"",I112&gt;=H112),"✓","")</f>
      </c>
    </row>
    <row r="113">
      <c r="A113" s="2" t="inlineStr">
        <is>
          <t>Betrayal</t>
        </is>
      </c>
      <c r="B113" s="3" t="inlineStr">
        <is>
          <t>Magic</t>
        </is>
      </c>
      <c r="C113" s="3" t="inlineStr">
        <is>
          <t>Fire</t>
        </is>
      </c>
      <c r="D113" s="3" t="inlineStr">
        <is>
          <t>Elite</t>
        </is>
      </c>
      <c r="E113" s="4">
        <v>24</v>
      </c>
      <c r="F113" s="5">
        <v>0.1560</v>
      </c>
      <c r="G113" s="4">
        <v>15</v>
      </c>
      <c r="H113" s="6">
        <v>2</v>
      </c>
      <c r="I113" s="7"/>
      <c r="J113" s="8">
        <f>IF(I113="",H113,MAX(0,H113-I113))</f>
      </c>
      <c r="K113" s="9">
        <f>IF(AND(I113&lt;&gt;"",I113&gt;=H113),"✓","")</f>
      </c>
    </row>
    <row r="114">
      <c r="A114" s="2" t="inlineStr">
        <is>
          <t>Browse</t>
        </is>
      </c>
      <c r="B114" s="3" t="inlineStr">
        <is>
          <t>Magic</t>
        </is>
      </c>
      <c r="C114" s="3" t="inlineStr">
        <is>
          <t>Air</t>
        </is>
      </c>
      <c r="D114" s="3" t="inlineStr">
        <is>
          <t>Unique</t>
        </is>
      </c>
      <c r="E114" s="4">
        <v>24</v>
      </c>
      <c r="F114" s="5">
        <v>0.1560</v>
      </c>
      <c r="G114" s="4">
        <v>17</v>
      </c>
      <c r="H114" s="6">
        <v>1</v>
      </c>
      <c r="I114" s="7"/>
      <c r="J114" s="8">
        <f>IF(I114="",H114,MAX(0,H114-I114))</f>
      </c>
      <c r="K114" s="9">
        <f>IF(AND(I114&lt;&gt;"",I114&gt;=H114),"✓","")</f>
      </c>
    </row>
    <row r="115">
      <c r="A115" s="2" t="inlineStr">
        <is>
          <t>Bureau of Occult Control</t>
        </is>
      </c>
      <c r="B115" s="3" t="inlineStr">
        <is>
          <t>Site</t>
        </is>
      </c>
      <c r="C115" s="3" t="inlineStr">
        <is>
          <t>None</t>
        </is>
      </c>
      <c r="D115" s="3" t="inlineStr">
        <is>
          <t>Elite</t>
        </is>
      </c>
      <c r="E115" s="4">
        <v>24</v>
      </c>
      <c r="F115" s="5">
        <v>0.1560</v>
      </c>
      <c r="G115" s="4">
        <v>13</v>
      </c>
      <c r="H115" s="6">
        <v>2</v>
      </c>
      <c r="I115" s="7"/>
      <c r="J115" s="8">
        <f>IF(I115="",H115,MAX(0,H115-I115))</f>
      </c>
      <c r="K115" s="9">
        <f>IF(AND(I115&lt;&gt;"",I115&gt;=H115),"✓","")</f>
      </c>
    </row>
    <row r="116">
      <c r="A116" s="2" t="inlineStr">
        <is>
          <t>Order of the White Wing</t>
        </is>
      </c>
      <c r="B116" s="3" t="inlineStr">
        <is>
          <t>Minion</t>
        </is>
      </c>
      <c r="C116" s="3" t="inlineStr">
        <is>
          <t>Earth</t>
        </is>
      </c>
      <c r="D116" s="3" t="inlineStr">
        <is>
          <t>Exceptional</t>
        </is>
      </c>
      <c r="E116" s="4">
        <v>24</v>
      </c>
      <c r="F116" s="5">
        <v>0.1560</v>
      </c>
      <c r="G116" s="4">
        <v>14</v>
      </c>
      <c r="H116" s="6">
        <v>3</v>
      </c>
      <c r="I116" s="7"/>
      <c r="J116" s="8">
        <f>IF(I116="",H116,MAX(0,H116-I116))</f>
      </c>
      <c r="K116" s="9">
        <f>IF(AND(I116&lt;&gt;"",I116&gt;=H116),"✓","")</f>
      </c>
    </row>
    <row r="117">
      <c r="A117" s="2" t="inlineStr">
        <is>
          <t>Paladins of Bazia</t>
        </is>
      </c>
      <c r="B117" s="3" t="inlineStr">
        <is>
          <t>Minion</t>
        </is>
      </c>
      <c r="C117" s="3" t="inlineStr">
        <is>
          <t>Earth</t>
        </is>
      </c>
      <c r="D117" s="3" t="inlineStr">
        <is>
          <t>Elite</t>
        </is>
      </c>
      <c r="E117" s="4">
        <v>24</v>
      </c>
      <c r="F117" s="5">
        <v>0.1560</v>
      </c>
      <c r="G117" s="4">
        <v>12</v>
      </c>
      <c r="H117" s="6">
        <v>2</v>
      </c>
      <c r="I117" s="7"/>
      <c r="J117" s="8">
        <f>IF(I117="",H117,MAX(0,H117-I117))</f>
      </c>
      <c r="K117" s="9">
        <f>IF(AND(I117&lt;&gt;"",I117&gt;=H117),"✓","")</f>
      </c>
    </row>
    <row r="118">
      <c r="A118" s="2" t="inlineStr">
        <is>
          <t>Cave-In</t>
        </is>
      </c>
      <c r="B118" s="3" t="inlineStr">
        <is>
          <t>Magic</t>
        </is>
      </c>
      <c r="C118" s="3" t="inlineStr">
        <is>
          <t>Earth</t>
        </is>
      </c>
      <c r="D118" s="3" t="inlineStr">
        <is>
          <t>Exceptional</t>
        </is>
      </c>
      <c r="E118" s="4">
        <v>23</v>
      </c>
      <c r="F118" s="5">
        <v>0.1490</v>
      </c>
      <c r="G118" s="4">
        <v>14</v>
      </c>
      <c r="H118" s="6">
        <v>2</v>
      </c>
      <c r="I118" s="7"/>
      <c r="J118" s="8">
        <f>IF(I118="",H118,MAX(0,H118-I118))</f>
      </c>
      <c r="K118" s="9">
        <f>IF(AND(I118&lt;&gt;"",I118&gt;=H118),"✓","")</f>
      </c>
    </row>
    <row r="119">
      <c r="A119" s="2" t="inlineStr">
        <is>
          <t>Fey Changeling</t>
        </is>
      </c>
      <c r="B119" s="3" t="inlineStr">
        <is>
          <t>Minion</t>
        </is>
      </c>
      <c r="C119" s="3" t="inlineStr">
        <is>
          <t>Water</t>
        </is>
      </c>
      <c r="D119" s="3" t="inlineStr">
        <is>
          <t>Exceptional</t>
        </is>
      </c>
      <c r="E119" s="4">
        <v>23</v>
      </c>
      <c r="F119" s="5">
        <v>0.1490</v>
      </c>
      <c r="G119" s="4">
        <v>11</v>
      </c>
      <c r="H119" s="6">
        <v>2</v>
      </c>
      <c r="I119" s="7"/>
      <c r="J119" s="8">
        <f>IF(I119="",H119,MAX(0,H119-I119))</f>
      </c>
      <c r="K119" s="9">
        <f>IF(AND(I119&lt;&gt;"",I119&gt;=H119),"✓","")</f>
      </c>
    </row>
    <row r="120">
      <c r="A120" s="2" t="inlineStr">
        <is>
          <t>Firebolts</t>
        </is>
      </c>
      <c r="B120" s="3" t="inlineStr">
        <is>
          <t>Magic</t>
        </is>
      </c>
      <c r="C120" s="3" t="inlineStr">
        <is>
          <t>Fire</t>
        </is>
      </c>
      <c r="D120" s="3" t="inlineStr">
        <is>
          <t>Ordinary</t>
        </is>
      </c>
      <c r="E120" s="4">
        <v>23</v>
      </c>
      <c r="F120" s="5">
        <v>0.1490</v>
      </c>
      <c r="G120" s="4">
        <v>14</v>
      </c>
      <c r="H120" s="6">
        <v>2</v>
      </c>
      <c r="I120" s="7"/>
      <c r="J120" s="8">
        <f>IF(I120="",H120,MAX(0,H120-I120))</f>
      </c>
      <c r="K120" s="9">
        <f>IF(AND(I120&lt;&gt;"",I120&gt;=H120),"✓","")</f>
      </c>
    </row>
    <row r="121">
      <c r="A121" s="2" t="inlineStr">
        <is>
          <t>Pnakotic Manuscript</t>
        </is>
      </c>
      <c r="B121" s="3" t="inlineStr">
        <is>
          <t>Artifact</t>
        </is>
      </c>
      <c r="C121" s="3" t="inlineStr">
        <is>
          <t>None</t>
        </is>
      </c>
      <c r="D121" s="3" t="inlineStr">
        <is>
          <t>Unique</t>
        </is>
      </c>
      <c r="E121" s="4">
        <v>23</v>
      </c>
      <c r="F121" s="5">
        <v>0.1490</v>
      </c>
      <c r="G121" s="4">
        <v>15</v>
      </c>
      <c r="H121" s="6">
        <v>1</v>
      </c>
      <c r="I121" s="7"/>
      <c r="J121" s="8">
        <f>IF(I121="",H121,MAX(0,H121-I121))</f>
      </c>
      <c r="K121" s="9">
        <f>IF(AND(I121&lt;&gt;"",I121&gt;=H121),"✓","")</f>
      </c>
    </row>
    <row r="122">
      <c r="A122" s="2" t="inlineStr">
        <is>
          <t>Pond</t>
        </is>
      </c>
      <c r="B122" s="3" t="inlineStr">
        <is>
          <t>Site</t>
        </is>
      </c>
      <c r="C122" s="3" t="inlineStr">
        <is>
          <t>Water</t>
        </is>
      </c>
      <c r="D122" s="3" t="inlineStr">
        <is>
          <t>Ordinary</t>
        </is>
      </c>
      <c r="E122" s="4">
        <v>23</v>
      </c>
      <c r="F122" s="5">
        <v>0.1490</v>
      </c>
      <c r="G122" s="4">
        <v>15</v>
      </c>
      <c r="H122" s="6">
        <v>3</v>
      </c>
      <c r="I122" s="7"/>
      <c r="J122" s="8">
        <f>IF(I122="",H122,MAX(0,H122-I122))</f>
      </c>
      <c r="K122" s="9">
        <f>IF(AND(I122&lt;&gt;"",I122&gt;=H122),"✓","")</f>
      </c>
    </row>
    <row r="123">
      <c r="A123" s="2" t="inlineStr">
        <is>
          <t>Riptide</t>
        </is>
      </c>
      <c r="B123" s="3" t="inlineStr">
        <is>
          <t>Magic</t>
        </is>
      </c>
      <c r="C123" s="3" t="inlineStr">
        <is>
          <t>Water</t>
        </is>
      </c>
      <c r="D123" s="3" t="inlineStr">
        <is>
          <t>Ordinary</t>
        </is>
      </c>
      <c r="E123" s="4">
        <v>23</v>
      </c>
      <c r="F123" s="5">
        <v>0.1490</v>
      </c>
      <c r="G123" s="4">
        <v>16</v>
      </c>
      <c r="H123" s="6">
        <v>3</v>
      </c>
      <c r="I123" s="7"/>
      <c r="J123" s="8">
        <f>IF(I123="",H123,MAX(0,H123-I123))</f>
      </c>
      <c r="K123" s="9">
        <f>IF(AND(I123&lt;&gt;"",I123&gt;=H123),"✓","")</f>
      </c>
    </row>
    <row r="124">
      <c r="A124" s="2" t="inlineStr">
        <is>
          <t>Tadpole Pool</t>
        </is>
      </c>
      <c r="B124" s="3" t="inlineStr">
        <is>
          <t>Site</t>
        </is>
      </c>
      <c r="C124" s="3" t="inlineStr">
        <is>
          <t>Water</t>
        </is>
      </c>
      <c r="D124" s="3" t="inlineStr">
        <is>
          <t>Unique</t>
        </is>
      </c>
      <c r="E124" s="4">
        <v>23</v>
      </c>
      <c r="F124" s="5">
        <v>0.1490</v>
      </c>
      <c r="G124" s="4">
        <v>15</v>
      </c>
      <c r="H124" s="6">
        <v>1</v>
      </c>
      <c r="I124" s="7"/>
      <c r="J124" s="8">
        <f>IF(I124="",H124,MAX(0,H124-I124))</f>
      </c>
      <c r="K124" s="9">
        <f>IF(AND(I124&lt;&gt;"",I124&gt;=H124),"✓","")</f>
      </c>
    </row>
    <row r="125">
      <c r="A125" s="2" t="inlineStr">
        <is>
          <t>Maelstrom</t>
        </is>
      </c>
      <c r="B125" s="3" t="inlineStr">
        <is>
          <t>Site</t>
        </is>
      </c>
      <c r="C125" s="3" t="inlineStr">
        <is>
          <t>Water</t>
        </is>
      </c>
      <c r="D125" s="3" t="inlineStr">
        <is>
          <t>Unique</t>
        </is>
      </c>
      <c r="E125" s="4">
        <v>22</v>
      </c>
      <c r="F125" s="5">
        <v>0.1430</v>
      </c>
      <c r="G125" s="4">
        <v>13</v>
      </c>
      <c r="H125" s="6">
        <v>1</v>
      </c>
      <c r="I125" s="7"/>
      <c r="J125" s="8">
        <f>IF(I125="",H125,MAX(0,H125-I125))</f>
      </c>
      <c r="K125" s="9">
        <f>IF(AND(I125&lt;&gt;"",I125&gt;=H125),"✓","")</f>
      </c>
    </row>
    <row r="126">
      <c r="A126" s="2" t="inlineStr">
        <is>
          <t>Rift Valley</t>
        </is>
      </c>
      <c r="B126" s="3" t="inlineStr">
        <is>
          <t>Site</t>
        </is>
      </c>
      <c r="C126" s="3" t="inlineStr">
        <is>
          <t>Earth</t>
        </is>
      </c>
      <c r="D126" s="3" t="inlineStr">
        <is>
          <t>Elite</t>
        </is>
      </c>
      <c r="E126" s="4">
        <v>22</v>
      </c>
      <c r="F126" s="5">
        <v>0.1430</v>
      </c>
      <c r="G126" s="4">
        <v>13</v>
      </c>
      <c r="H126" s="6">
        <v>2</v>
      </c>
      <c r="I126" s="7"/>
      <c r="J126" s="8">
        <f>IF(I126="",H126,MAX(0,H126-I126))</f>
      </c>
      <c r="K126" s="9">
        <f>IF(AND(I126&lt;&gt;"",I126&gt;=H126),"✓","")</f>
      </c>
    </row>
    <row r="127">
      <c r="A127" s="2" t="inlineStr">
        <is>
          <t>Temple of Moloch</t>
        </is>
      </c>
      <c r="B127" s="3" t="inlineStr">
        <is>
          <t>Site</t>
        </is>
      </c>
      <c r="C127" s="3" t="inlineStr">
        <is>
          <t>Fire</t>
        </is>
      </c>
      <c r="D127" s="3" t="inlineStr">
        <is>
          <t>Unique</t>
        </is>
      </c>
      <c r="E127" s="4">
        <v>22</v>
      </c>
      <c r="F127" s="5">
        <v>0.1430</v>
      </c>
      <c r="G127" s="4">
        <v>14</v>
      </c>
      <c r="H127" s="6">
        <v>1</v>
      </c>
      <c r="I127" s="7"/>
      <c r="J127" s="8">
        <f>IF(I127="",H127,MAX(0,H127-I127))</f>
      </c>
      <c r="K127" s="9">
        <f>IF(AND(I127&lt;&gt;"",I127&gt;=H127),"✓","")</f>
      </c>
    </row>
    <row r="128">
      <c r="A128" s="2" t="inlineStr">
        <is>
          <t>The Black Plague</t>
        </is>
      </c>
      <c r="B128" s="3" t="inlineStr">
        <is>
          <t>Aura</t>
        </is>
      </c>
      <c r="C128" s="3" t="inlineStr">
        <is>
          <t>Air</t>
        </is>
      </c>
      <c r="D128" s="3" t="inlineStr">
        <is>
          <t>Unique</t>
        </is>
      </c>
      <c r="E128" s="4">
        <v>22</v>
      </c>
      <c r="F128" s="5">
        <v>0.1430</v>
      </c>
      <c r="G128" s="4">
        <v>15</v>
      </c>
      <c r="H128" s="6">
        <v>1</v>
      </c>
      <c r="I128" s="7"/>
      <c r="J128" s="8">
        <f>IF(I128="",H128,MAX(0,H128-I128))</f>
      </c>
      <c r="K128" s="9">
        <f>IF(AND(I128&lt;&gt;"",I128&gt;=H128),"✓","")</f>
      </c>
    </row>
    <row r="129">
      <c r="A129" s="2" t="inlineStr">
        <is>
          <t>Wizard's Den</t>
        </is>
      </c>
      <c r="B129" s="3" t="inlineStr">
        <is>
          <t>Site</t>
        </is>
      </c>
      <c r="C129" s="3" t="inlineStr">
        <is>
          <t>None</t>
        </is>
      </c>
      <c r="D129" s="3" t="inlineStr">
        <is>
          <t>Elite</t>
        </is>
      </c>
      <c r="E129" s="4">
        <v>22</v>
      </c>
      <c r="F129" s="5">
        <v>0.1430</v>
      </c>
      <c r="G129" s="4">
        <v>13</v>
      </c>
      <c r="H129" s="6">
        <v>2</v>
      </c>
      <c r="I129" s="7"/>
      <c r="J129" s="8">
        <f>IF(I129="",H129,MAX(0,H129-I129))</f>
      </c>
      <c r="K129" s="9">
        <f>IF(AND(I129&lt;&gt;"",I129&gt;=H129),"✓","")</f>
      </c>
    </row>
    <row r="130">
      <c r="A130" s="2" t="inlineStr">
        <is>
          <t>Divine Healing</t>
        </is>
      </c>
      <c r="B130" s="3" t="inlineStr">
        <is>
          <t>Magic</t>
        </is>
      </c>
      <c r="C130" s="3" t="inlineStr">
        <is>
          <t>Earth</t>
        </is>
      </c>
      <c r="D130" s="3" t="inlineStr">
        <is>
          <t>Exceptional</t>
        </is>
      </c>
      <c r="E130" s="4">
        <v>21</v>
      </c>
      <c r="F130" s="5">
        <v>0.1360</v>
      </c>
      <c r="G130" s="4">
        <v>11</v>
      </c>
      <c r="H130" s="6">
        <v>3</v>
      </c>
      <c r="I130" s="7"/>
      <c r="J130" s="8">
        <f>IF(I130="",H130,MAX(0,H130-I130))</f>
      </c>
      <c r="K130" s="9">
        <f>IF(AND(I130&lt;&gt;"",I130&gt;=H130),"✓","")</f>
      </c>
    </row>
    <row r="131">
      <c r="A131" s="2" t="inlineStr">
        <is>
          <t>Glastonbury Tor</t>
        </is>
      </c>
      <c r="B131" s="3" t="inlineStr">
        <is>
          <t>Site</t>
        </is>
      </c>
      <c r="C131" s="3" t="inlineStr">
        <is>
          <t>Earth, Fire, Air</t>
        </is>
      </c>
      <c r="D131" s="3" t="inlineStr">
        <is>
          <t>Unique</t>
        </is>
      </c>
      <c r="E131" s="4">
        <v>21</v>
      </c>
      <c r="F131" s="5">
        <v>0.1360</v>
      </c>
      <c r="G131" s="4">
        <v>14</v>
      </c>
      <c r="H131" s="6">
        <v>1</v>
      </c>
      <c r="I131" s="7"/>
      <c r="J131" s="8">
        <f>IF(I131="",H131,MAX(0,H131-I131))</f>
      </c>
      <c r="K131" s="9">
        <f>IF(AND(I131&lt;&gt;"",I131&gt;=H131),"✓","")</f>
      </c>
    </row>
    <row r="132">
      <c r="A132" s="2" t="inlineStr">
        <is>
          <t>Humble Village</t>
        </is>
      </c>
      <c r="B132" s="3" t="inlineStr">
        <is>
          <t>Site</t>
        </is>
      </c>
      <c r="C132" s="3" t="inlineStr">
        <is>
          <t>Earth</t>
        </is>
      </c>
      <c r="D132" s="3" t="inlineStr">
        <is>
          <t>Ordinary</t>
        </is>
      </c>
      <c r="E132" s="4">
        <v>21</v>
      </c>
      <c r="F132" s="5">
        <v>0.1360</v>
      </c>
      <c r="G132" s="4">
        <v>12</v>
      </c>
      <c r="H132" s="6">
        <v>4</v>
      </c>
      <c r="I132" s="7"/>
      <c r="J132" s="8">
        <f>IF(I132="",H132,MAX(0,H132-I132))</f>
      </c>
      <c r="K132" s="9">
        <f>IF(AND(I132&lt;&gt;"",I132&gt;=H132),"✓","")</f>
      </c>
    </row>
    <row r="133">
      <c r="A133" s="2" t="inlineStr">
        <is>
          <t>Lightning Bolt</t>
        </is>
      </c>
      <c r="B133" s="3" t="inlineStr">
        <is>
          <t>Magic</t>
        </is>
      </c>
      <c r="C133" s="3" t="inlineStr">
        <is>
          <t>Air</t>
        </is>
      </c>
      <c r="D133" s="3" t="inlineStr">
        <is>
          <t>Ordinary</t>
        </is>
      </c>
      <c r="E133" s="4">
        <v>21</v>
      </c>
      <c r="F133" s="5">
        <v>0.1360</v>
      </c>
      <c r="G133" s="4">
        <v>14</v>
      </c>
      <c r="H133" s="6">
        <v>3</v>
      </c>
      <c r="I133" s="7"/>
      <c r="J133" s="8">
        <f>IF(I133="",H133,MAX(0,H133-I133))</f>
      </c>
      <c r="K133" s="9">
        <f>IF(AND(I133&lt;&gt;"",I133&gt;=H133),"✓","")</f>
      </c>
    </row>
    <row r="134">
      <c r="A134" s="2" t="inlineStr">
        <is>
          <t>Maiden, Mother, Crone</t>
        </is>
      </c>
      <c r="B134" s="3" t="inlineStr">
        <is>
          <t>Minion</t>
        </is>
      </c>
      <c r="C134" s="3" t="inlineStr">
        <is>
          <t>Water</t>
        </is>
      </c>
      <c r="D134" s="3" t="inlineStr">
        <is>
          <t>Unique</t>
        </is>
      </c>
      <c r="E134" s="4">
        <v>21</v>
      </c>
      <c r="F134" s="5">
        <v>0.1360</v>
      </c>
      <c r="G134" s="4">
        <v>14</v>
      </c>
      <c r="H134" s="6">
        <v>1</v>
      </c>
      <c r="I134" s="7"/>
      <c r="J134" s="8">
        <f>IF(I134="",H134,MAX(0,H134-I134))</f>
      </c>
      <c r="K134" s="9">
        <f>IF(AND(I134&lt;&gt;"",I134&gt;=H134),"✓","")</f>
      </c>
    </row>
    <row r="135">
      <c r="A135" s="2" t="inlineStr">
        <is>
          <t>Mazuj Ifrit</t>
        </is>
      </c>
      <c r="B135" s="3" t="inlineStr">
        <is>
          <t>Minion</t>
        </is>
      </c>
      <c r="C135" s="3" t="inlineStr">
        <is>
          <t>Fire</t>
        </is>
      </c>
      <c r="D135" s="3" t="inlineStr">
        <is>
          <t>Elite</t>
        </is>
      </c>
      <c r="E135" s="4">
        <v>21</v>
      </c>
      <c r="F135" s="5">
        <v>0.1360</v>
      </c>
      <c r="G135" s="4">
        <v>16</v>
      </c>
      <c r="H135" s="6">
        <v>2</v>
      </c>
      <c r="I135" s="7"/>
      <c r="J135" s="8">
        <f>IF(I135="",H135,MAX(0,H135-I135))</f>
      </c>
      <c r="K135" s="9">
        <f>IF(AND(I135&lt;&gt;"",I135&gt;=H135),"✓","")</f>
      </c>
    </row>
    <row r="136">
      <c r="A136" s="2" t="inlineStr">
        <is>
          <t>Mover of Mountains</t>
        </is>
      </c>
      <c r="B136" s="3" t="inlineStr">
        <is>
          <t>Minion</t>
        </is>
      </c>
      <c r="C136" s="3" t="inlineStr">
        <is>
          <t>Earth</t>
        </is>
      </c>
      <c r="D136" s="3" t="inlineStr">
        <is>
          <t>Unique</t>
        </is>
      </c>
      <c r="E136" s="4">
        <v>21</v>
      </c>
      <c r="F136" s="5">
        <v>0.1360</v>
      </c>
      <c r="G136" s="4">
        <v>13</v>
      </c>
      <c r="H136" s="6">
        <v>1</v>
      </c>
      <c r="I136" s="7"/>
      <c r="J136" s="8">
        <f>IF(I136="",H136,MAX(0,H136-I136))</f>
      </c>
      <c r="K136" s="9">
        <f>IF(AND(I136&lt;&gt;"",I136&gt;=H136),"✓","")</f>
      </c>
    </row>
    <row r="137">
      <c r="A137" s="2" t="inlineStr">
        <is>
          <t>Pebbled Paths</t>
        </is>
      </c>
      <c r="B137" s="3" t="inlineStr">
        <is>
          <t>Site</t>
        </is>
      </c>
      <c r="C137" s="3" t="inlineStr">
        <is>
          <t>Earth</t>
        </is>
      </c>
      <c r="D137" s="3" t="inlineStr">
        <is>
          <t>Exceptional</t>
        </is>
      </c>
      <c r="E137" s="4">
        <v>21</v>
      </c>
      <c r="F137" s="5">
        <v>0.1360</v>
      </c>
      <c r="G137" s="4">
        <v>13</v>
      </c>
      <c r="H137" s="6">
        <v>3</v>
      </c>
      <c r="I137" s="7"/>
      <c r="J137" s="8">
        <f>IF(I137="",H137,MAX(0,H137-I137))</f>
      </c>
      <c r="K137" s="9">
        <f>IF(AND(I137&lt;&gt;"",I137&gt;=H137),"✓","")</f>
      </c>
    </row>
    <row r="138">
      <c r="A138" s="2" t="inlineStr">
        <is>
          <t>Tintagel</t>
        </is>
      </c>
      <c r="B138" s="3" t="inlineStr">
        <is>
          <t>Site</t>
        </is>
      </c>
      <c r="C138" s="3" t="inlineStr">
        <is>
          <t>Earth, Water, Air</t>
        </is>
      </c>
      <c r="D138" s="3" t="inlineStr">
        <is>
          <t>Unique</t>
        </is>
      </c>
      <c r="E138" s="4">
        <v>21</v>
      </c>
      <c r="F138" s="5">
        <v>0.1360</v>
      </c>
      <c r="G138" s="4">
        <v>13</v>
      </c>
      <c r="H138" s="6">
        <v>1</v>
      </c>
      <c r="I138" s="7"/>
      <c r="J138" s="8">
        <f>IF(I138="",H138,MAX(0,H138-I138))</f>
      </c>
      <c r="K138" s="9">
        <f>IF(AND(I138&lt;&gt;"",I138&gt;=H138),"✓","")</f>
      </c>
    </row>
    <row r="139">
      <c r="A139" s="2" t="inlineStr">
        <is>
          <t>Gnarled Wendigo</t>
        </is>
      </c>
      <c r="B139" s="3" t="inlineStr">
        <is>
          <t>Minion</t>
        </is>
      </c>
      <c r="C139" s="3" t="inlineStr">
        <is>
          <t>Water</t>
        </is>
      </c>
      <c r="D139" s="3" t="inlineStr">
        <is>
          <t>Exceptional</t>
        </is>
      </c>
      <c r="E139" s="4">
        <v>20</v>
      </c>
      <c r="F139" s="5">
        <v>0.1300</v>
      </c>
      <c r="G139" s="4">
        <v>15</v>
      </c>
      <c r="H139" s="6">
        <v>3</v>
      </c>
      <c r="I139" s="7"/>
      <c r="J139" s="8">
        <f>IF(I139="",H139,MAX(0,H139-I139))</f>
      </c>
      <c r="K139" s="9">
        <f>IF(AND(I139&lt;&gt;"",I139&gt;=H139),"✓","")</f>
      </c>
    </row>
    <row r="140">
      <c r="A140" s="2" t="inlineStr">
        <is>
          <t>Into the Abyss</t>
        </is>
      </c>
      <c r="B140" s="3" t="inlineStr">
        <is>
          <t>Magic</t>
        </is>
      </c>
      <c r="C140" s="3" t="inlineStr">
        <is>
          <t>Water</t>
        </is>
      </c>
      <c r="D140" s="3" t="inlineStr">
        <is>
          <t>Elite</t>
        </is>
      </c>
      <c r="E140" s="4">
        <v>20</v>
      </c>
      <c r="F140" s="5">
        <v>0.1300</v>
      </c>
      <c r="G140" s="4">
        <v>13</v>
      </c>
      <c r="H140" s="6">
        <v>2</v>
      </c>
      <c r="I140" s="7"/>
      <c r="J140" s="8">
        <f>IF(I140="",H140,MAX(0,H140-I140))</f>
      </c>
      <c r="K140" s="9">
        <f>IF(AND(I140&lt;&gt;"",I140&gt;=H140),"✓","")</f>
      </c>
    </row>
    <row r="141">
      <c r="A141" s="2" t="inlineStr">
        <is>
          <t>Legion of Gall</t>
        </is>
      </c>
      <c r="B141" s="3" t="inlineStr">
        <is>
          <t>Minion</t>
        </is>
      </c>
      <c r="C141" s="3" t="inlineStr">
        <is>
          <t>Air</t>
        </is>
      </c>
      <c r="D141" s="3" t="inlineStr">
        <is>
          <t>Elite</t>
        </is>
      </c>
      <c r="E141" s="4">
        <v>20</v>
      </c>
      <c r="F141" s="5">
        <v>0.1300</v>
      </c>
      <c r="G141" s="4">
        <v>13</v>
      </c>
      <c r="H141" s="6">
        <v>2</v>
      </c>
      <c r="I141" s="7"/>
      <c r="J141" s="8">
        <f>IF(I141="",H141,MAX(0,H141-I141))</f>
      </c>
      <c r="K141" s="9">
        <f>IF(AND(I141&lt;&gt;"",I141&gt;=H141),"✓","")</f>
      </c>
    </row>
    <row r="142">
      <c r="A142" s="2" t="inlineStr">
        <is>
          <t>Nelly Longarms</t>
        </is>
      </c>
      <c r="B142" s="3" t="inlineStr">
        <is>
          <t>Minion</t>
        </is>
      </c>
      <c r="C142" s="3" t="inlineStr">
        <is>
          <t>Water</t>
        </is>
      </c>
      <c r="D142" s="3" t="inlineStr">
        <is>
          <t>Unique</t>
        </is>
      </c>
      <c r="E142" s="4">
        <v>20</v>
      </c>
      <c r="F142" s="5">
        <v>0.1300</v>
      </c>
      <c r="G142" s="4">
        <v>13</v>
      </c>
      <c r="H142" s="6">
        <v>1</v>
      </c>
      <c r="I142" s="7"/>
      <c r="J142" s="8">
        <f>IF(I142="",H142,MAX(0,H142-I142))</f>
      </c>
      <c r="K142" s="9">
        <f>IF(AND(I142&lt;&gt;"",I142&gt;=H142),"✓","")</f>
      </c>
    </row>
    <row r="143">
      <c r="A143" s="2" t="inlineStr">
        <is>
          <t>Polar Explorers</t>
        </is>
      </c>
      <c r="B143" s="3" t="inlineStr">
        <is>
          <t>Minion</t>
        </is>
      </c>
      <c r="C143" s="3" t="inlineStr">
        <is>
          <t>Water</t>
        </is>
      </c>
      <c r="D143" s="3" t="inlineStr">
        <is>
          <t>Elite</t>
        </is>
      </c>
      <c r="E143" s="4">
        <v>20</v>
      </c>
      <c r="F143" s="5">
        <v>0.1300</v>
      </c>
      <c r="G143" s="4">
        <v>13</v>
      </c>
      <c r="H143" s="6">
        <v>2</v>
      </c>
      <c r="I143" s="7"/>
      <c r="J143" s="8">
        <f>IF(I143="",H143,MAX(0,H143-I143))</f>
      </c>
      <c r="K143" s="9">
        <f>IF(AND(I143&lt;&gt;"",I143&gt;=H143),"✓","")</f>
      </c>
    </row>
    <row r="144">
      <c r="A144" s="2" t="inlineStr">
        <is>
          <t>Common Village</t>
        </is>
      </c>
      <c r="B144" s="3" t="inlineStr">
        <is>
          <t>Site</t>
        </is>
      </c>
      <c r="C144" s="3" t="inlineStr">
        <is>
          <t>Earth</t>
        </is>
      </c>
      <c r="D144" s="3" t="inlineStr">
        <is>
          <t>Ordinary</t>
        </is>
      </c>
      <c r="E144" s="4">
        <v>19</v>
      </c>
      <c r="F144" s="5">
        <v>0.1230</v>
      </c>
      <c r="G144" s="4">
        <v>12</v>
      </c>
      <c r="H144" s="6">
        <v>4</v>
      </c>
      <c r="I144" s="7"/>
      <c r="J144" s="8">
        <f>IF(I144="",H144,MAX(0,H144-I144))</f>
      </c>
      <c r="K144" s="9">
        <f>IF(AND(I144&lt;&gt;"",I144&gt;=H144),"✓","")</f>
      </c>
    </row>
    <row r="145">
      <c r="A145" s="2" t="inlineStr">
        <is>
          <t>Courtesan Thais</t>
        </is>
      </c>
      <c r="B145" s="3" t="inlineStr">
        <is>
          <t>Minion</t>
        </is>
      </c>
      <c r="C145" s="3" t="inlineStr">
        <is>
          <t>Fire</t>
        </is>
      </c>
      <c r="D145" s="3" t="inlineStr">
        <is>
          <t>Unique</t>
        </is>
      </c>
      <c r="E145" s="4">
        <v>19</v>
      </c>
      <c r="F145" s="5">
        <v>0.1230</v>
      </c>
      <c r="G145" s="4">
        <v>15</v>
      </c>
      <c r="H145" s="6">
        <v>1</v>
      </c>
      <c r="I145" s="7"/>
      <c r="J145" s="8">
        <f>IF(I145="",H145,MAX(0,H145-I145))</f>
      </c>
      <c r="K145" s="9">
        <f>IF(AND(I145&lt;&gt;"",I145&gt;=H145),"✓","")</f>
      </c>
    </row>
    <row r="146">
      <c r="A146" s="2" t="inlineStr">
        <is>
          <t>Deep Sea</t>
        </is>
      </c>
      <c r="B146" s="3" t="inlineStr">
        <is>
          <t>Site</t>
        </is>
      </c>
      <c r="C146" s="3" t="inlineStr">
        <is>
          <t>Water</t>
        </is>
      </c>
      <c r="D146" s="3" t="inlineStr">
        <is>
          <t>Exceptional</t>
        </is>
      </c>
      <c r="E146" s="4">
        <v>19</v>
      </c>
      <c r="F146" s="5">
        <v>0.1230</v>
      </c>
      <c r="G146" s="4">
        <v>13</v>
      </c>
      <c r="H146" s="6">
        <v>2</v>
      </c>
      <c r="I146" s="7"/>
      <c r="J146" s="8">
        <f>IF(I146="",H146,MAX(0,H146-I146))</f>
      </c>
      <c r="K146" s="9">
        <f>IF(AND(I146&lt;&gt;"",I146&gt;=H146),"✓","")</f>
      </c>
    </row>
    <row r="147">
      <c r="A147" s="2" t="inlineStr">
        <is>
          <t>Gyre Hippogriffs</t>
        </is>
      </c>
      <c r="B147" s="3" t="inlineStr">
        <is>
          <t>Minion</t>
        </is>
      </c>
      <c r="C147" s="3" t="inlineStr">
        <is>
          <t>Air</t>
        </is>
      </c>
      <c r="D147" s="3" t="inlineStr">
        <is>
          <t>Exceptional</t>
        </is>
      </c>
      <c r="E147" s="4">
        <v>19</v>
      </c>
      <c r="F147" s="5">
        <v>0.1230</v>
      </c>
      <c r="G147" s="4">
        <v>14</v>
      </c>
      <c r="H147" s="6">
        <v>3</v>
      </c>
      <c r="I147" s="7"/>
      <c r="J147" s="8">
        <f>IF(I147="",H147,MAX(0,H147-I147))</f>
      </c>
      <c r="K147" s="9">
        <f>IF(AND(I147&lt;&gt;"",I147&gt;=H147),"✓","")</f>
      </c>
    </row>
    <row r="148">
      <c r="A148" s="2" t="inlineStr">
        <is>
          <t>Immolation</t>
        </is>
      </c>
      <c r="B148" s="3" t="inlineStr">
        <is>
          <t>Magic</t>
        </is>
      </c>
      <c r="C148" s="3" t="inlineStr">
        <is>
          <t>Fire</t>
        </is>
      </c>
      <c r="D148" s="3" t="inlineStr">
        <is>
          <t>Unique</t>
        </is>
      </c>
      <c r="E148" s="4">
        <v>19</v>
      </c>
      <c r="F148" s="5">
        <v>0.1230</v>
      </c>
      <c r="G148" s="4">
        <v>14</v>
      </c>
      <c r="H148" s="6">
        <v>1</v>
      </c>
      <c r="I148" s="7"/>
      <c r="J148" s="8">
        <f>IF(I148="",H148,MAX(0,H148-I148))</f>
      </c>
      <c r="K148" s="9">
        <f>IF(AND(I148&lt;&gt;"",I148&gt;=H148),"✓","")</f>
      </c>
    </row>
    <row r="149">
      <c r="A149" s="2" t="inlineStr">
        <is>
          <t>Infernal Legion</t>
        </is>
      </c>
      <c r="B149" s="3" t="inlineStr">
        <is>
          <t>Minion</t>
        </is>
      </c>
      <c r="C149" s="3" t="inlineStr">
        <is>
          <t>Fire</t>
        </is>
      </c>
      <c r="D149" s="3" t="inlineStr">
        <is>
          <t>Elite</t>
        </is>
      </c>
      <c r="E149" s="4">
        <v>19</v>
      </c>
      <c r="F149" s="5">
        <v>0.1230</v>
      </c>
      <c r="G149" s="4">
        <v>14</v>
      </c>
      <c r="H149" s="6">
        <v>2</v>
      </c>
      <c r="I149" s="7"/>
      <c r="J149" s="8">
        <f>IF(I149="",H149,MAX(0,H149-I149))</f>
      </c>
      <c r="K149" s="9">
        <f>IF(AND(I149&lt;&gt;"",I149&gt;=H149),"✓","")</f>
      </c>
    </row>
    <row r="150">
      <c r="A150" s="2" t="inlineStr">
        <is>
          <t>Key to the City</t>
        </is>
      </c>
      <c r="B150" s="3" t="inlineStr">
        <is>
          <t>Artifact</t>
        </is>
      </c>
      <c r="C150" s="3" t="inlineStr">
        <is>
          <t>None</t>
        </is>
      </c>
      <c r="D150" s="3" t="inlineStr">
        <is>
          <t>Unique</t>
        </is>
      </c>
      <c r="E150" s="4">
        <v>19</v>
      </c>
      <c r="F150" s="5">
        <v>0.1230</v>
      </c>
      <c r="G150" s="4">
        <v>12</v>
      </c>
      <c r="H150" s="6">
        <v>1</v>
      </c>
      <c r="I150" s="7"/>
      <c r="J150" s="8">
        <f>IF(I150="",H150,MAX(0,H150-I150))</f>
      </c>
      <c r="K150" s="9">
        <f>IF(AND(I150&lt;&gt;"",I150&gt;=H150),"✓","")</f>
      </c>
    </row>
    <row r="151">
      <c r="A151" s="2" t="inlineStr">
        <is>
          <t>Molten Maar</t>
        </is>
      </c>
      <c r="B151" s="3" t="inlineStr">
        <is>
          <t>Site</t>
        </is>
      </c>
      <c r="C151" s="3" t="inlineStr">
        <is>
          <t>Fire</t>
        </is>
      </c>
      <c r="D151" s="3" t="inlineStr">
        <is>
          <t>Exceptional</t>
        </is>
      </c>
      <c r="E151" s="4">
        <v>19</v>
      </c>
      <c r="F151" s="5">
        <v>0.1230</v>
      </c>
      <c r="G151" s="4">
        <v>12</v>
      </c>
      <c r="H151" s="6">
        <v>2</v>
      </c>
      <c r="I151" s="7"/>
      <c r="J151" s="8">
        <f>IF(I151="",H151,MAX(0,H151-I151))</f>
      </c>
      <c r="K151" s="9">
        <f>IF(AND(I151&lt;&gt;"",I151&gt;=H151),"✓","")</f>
      </c>
    </row>
    <row r="152">
      <c r="A152" s="2" t="inlineStr">
        <is>
          <t>Ruby Core</t>
        </is>
      </c>
      <c r="B152" s="3" t="inlineStr">
        <is>
          <t>Artifact</t>
        </is>
      </c>
      <c r="C152" s="3" t="inlineStr">
        <is>
          <t>None</t>
        </is>
      </c>
      <c r="D152" s="3" t="inlineStr">
        <is>
          <t>Unique</t>
        </is>
      </c>
      <c r="E152" s="4">
        <v>19</v>
      </c>
      <c r="F152" s="5">
        <v>0.1230</v>
      </c>
      <c r="G152" s="4">
        <v>15</v>
      </c>
      <c r="H152" s="6">
        <v>1</v>
      </c>
      <c r="I152" s="7"/>
      <c r="J152" s="8">
        <f>IF(I152="",H152,MAX(0,H152-I152))</f>
      </c>
      <c r="K152" s="9">
        <f>IF(AND(I152&lt;&gt;"",I152&gt;=H152),"✓","")</f>
      </c>
    </row>
    <row r="153">
      <c r="A153" s="2" t="inlineStr">
        <is>
          <t>Siege Giant</t>
        </is>
      </c>
      <c r="B153" s="3" t="inlineStr">
        <is>
          <t>Minion</t>
        </is>
      </c>
      <c r="C153" s="3" t="inlineStr">
        <is>
          <t>Fire</t>
        </is>
      </c>
      <c r="D153" s="3" t="inlineStr">
        <is>
          <t>Exceptional</t>
        </is>
      </c>
      <c r="E153" s="4">
        <v>19</v>
      </c>
      <c r="F153" s="5">
        <v>0.1230</v>
      </c>
      <c r="G153" s="4">
        <v>13</v>
      </c>
      <c r="H153" s="6">
        <v>3</v>
      </c>
      <c r="I153" s="7"/>
      <c r="J153" s="8">
        <f>IF(I153="",H153,MAX(0,H153-I153))</f>
      </c>
      <c r="K153" s="9">
        <f>IF(AND(I153&lt;&gt;"",I153&gt;=H153),"✓","")</f>
      </c>
    </row>
    <row r="154">
      <c r="A154" s="2" t="inlineStr">
        <is>
          <t>Sinterfee</t>
        </is>
      </c>
      <c r="B154" s="3" t="inlineStr">
        <is>
          <t>Minion</t>
        </is>
      </c>
      <c r="C154" s="3" t="inlineStr">
        <is>
          <t>Fire</t>
        </is>
      </c>
      <c r="D154" s="3" t="inlineStr">
        <is>
          <t>Exceptional</t>
        </is>
      </c>
      <c r="E154" s="4">
        <v>19</v>
      </c>
      <c r="F154" s="5">
        <v>0.1230</v>
      </c>
      <c r="G154" s="4">
        <v>12</v>
      </c>
      <c r="H154" s="6">
        <v>3</v>
      </c>
      <c r="I154" s="7"/>
      <c r="J154" s="8">
        <f>IF(I154="",H154,MAX(0,H154-I154))</f>
      </c>
      <c r="K154" s="9">
        <f>IF(AND(I154&lt;&gt;"",I154&gt;=H154),"✓","")</f>
      </c>
    </row>
    <row r="155">
      <c r="A155" s="2" t="inlineStr">
        <is>
          <t>Watchtower</t>
        </is>
      </c>
      <c r="B155" s="3" t="inlineStr">
        <is>
          <t>Site</t>
        </is>
      </c>
      <c r="C155" s="3" t="inlineStr">
        <is>
          <t>Air</t>
        </is>
      </c>
      <c r="D155" s="3" t="inlineStr">
        <is>
          <t>Exceptional</t>
        </is>
      </c>
      <c r="E155" s="4">
        <v>19</v>
      </c>
      <c r="F155" s="5">
        <v>0.1230</v>
      </c>
      <c r="G155" s="4">
        <v>14</v>
      </c>
      <c r="H155" s="6">
        <v>2</v>
      </c>
      <c r="I155" s="7"/>
      <c r="J155" s="8">
        <f>IF(I155="",H155,MAX(0,H155-I155))</f>
      </c>
      <c r="K155" s="9">
        <f>IF(AND(I155&lt;&gt;"",I155&gt;=H155),"✓","")</f>
      </c>
    </row>
    <row r="156">
      <c r="A156" s="2" t="inlineStr">
        <is>
          <t>Amethyst Core</t>
        </is>
      </c>
      <c r="B156" s="3" t="inlineStr">
        <is>
          <t>Artifact</t>
        </is>
      </c>
      <c r="C156" s="3" t="inlineStr">
        <is>
          <t>None</t>
        </is>
      </c>
      <c r="D156" s="3" t="inlineStr">
        <is>
          <t>Unique</t>
        </is>
      </c>
      <c r="E156" s="4">
        <v>18</v>
      </c>
      <c r="F156" s="5">
        <v>0.1170</v>
      </c>
      <c r="G156" s="4">
        <v>13</v>
      </c>
      <c r="H156" s="6">
        <v>1</v>
      </c>
      <c r="I156" s="7"/>
      <c r="J156" s="8">
        <f>IF(I156="",H156,MAX(0,H156-I156))</f>
      </c>
      <c r="K156" s="9">
        <f>IF(AND(I156&lt;&gt;"",I156&gt;=H156),"✓","")</f>
      </c>
    </row>
    <row r="157">
      <c r="A157" s="2" t="inlineStr">
        <is>
          <t>Assorted Animals</t>
        </is>
      </c>
      <c r="B157" s="3" t="inlineStr">
        <is>
          <t>Magic</t>
        </is>
      </c>
      <c r="C157" s="3" t="inlineStr">
        <is>
          <t>Earth</t>
        </is>
      </c>
      <c r="D157" s="3" t="inlineStr">
        <is>
          <t>Elite</t>
        </is>
      </c>
      <c r="E157" s="4">
        <v>18</v>
      </c>
      <c r="F157" s="5">
        <v>0.1170</v>
      </c>
      <c r="G157" s="4">
        <v>14</v>
      </c>
      <c r="H157" s="6">
        <v>2</v>
      </c>
      <c r="I157" s="7"/>
      <c r="J157" s="8">
        <f>IF(I157="",H157,MAX(0,H157-I157))</f>
      </c>
      <c r="K157" s="9">
        <f>IF(AND(I157&lt;&gt;"",I157&gt;=H157),"✓","")</f>
      </c>
    </row>
    <row r="158">
      <c r="A158" s="2" t="inlineStr">
        <is>
          <t>Boulevard of Bones</t>
        </is>
      </c>
      <c r="B158" s="3" t="inlineStr">
        <is>
          <t>Site</t>
        </is>
      </c>
      <c r="C158" s="3" t="inlineStr">
        <is>
          <t>Earth</t>
        </is>
      </c>
      <c r="D158" s="3" t="inlineStr">
        <is>
          <t>Elite</t>
        </is>
      </c>
      <c r="E158" s="4">
        <v>18</v>
      </c>
      <c r="F158" s="5">
        <v>0.1170</v>
      </c>
      <c r="G158" s="4">
        <v>11</v>
      </c>
      <c r="H158" s="6">
        <v>2</v>
      </c>
      <c r="I158" s="7"/>
      <c r="J158" s="8">
        <f>IF(I158="",H158,MAX(0,H158-I158))</f>
      </c>
      <c r="K158" s="9">
        <f>IF(AND(I158&lt;&gt;"",I158&gt;=H158),"✓","")</f>
      </c>
    </row>
    <row r="159">
      <c r="A159" s="2" t="inlineStr">
        <is>
          <t>King of the Realm</t>
        </is>
      </c>
      <c r="B159" s="3" t="inlineStr">
        <is>
          <t>Minion</t>
        </is>
      </c>
      <c r="C159" s="3" t="inlineStr">
        <is>
          <t>Earth</t>
        </is>
      </c>
      <c r="D159" s="3" t="inlineStr">
        <is>
          <t>Unique</t>
        </is>
      </c>
      <c r="E159" s="4">
        <v>18</v>
      </c>
      <c r="F159" s="5">
        <v>0.1170</v>
      </c>
      <c r="G159" s="4">
        <v>13</v>
      </c>
      <c r="H159" s="6">
        <v>1</v>
      </c>
      <c r="I159" s="7"/>
      <c r="J159" s="8">
        <f>IF(I159="",H159,MAX(0,H159-I159))</f>
      </c>
      <c r="K159" s="9">
        <f>IF(AND(I159&lt;&gt;"",I159&gt;=H159),"✓","")</f>
      </c>
    </row>
    <row r="160">
      <c r="A160" s="2" t="inlineStr">
        <is>
          <t>Monstrous Lion</t>
        </is>
      </c>
      <c r="B160" s="3" t="inlineStr">
        <is>
          <t>Minion</t>
        </is>
      </c>
      <c r="C160" s="3" t="inlineStr">
        <is>
          <t>Fire</t>
        </is>
      </c>
      <c r="D160" s="3" t="inlineStr">
        <is>
          <t>Elite</t>
        </is>
      </c>
      <c r="E160" s="4">
        <v>18</v>
      </c>
      <c r="F160" s="5">
        <v>0.1170</v>
      </c>
      <c r="G160" s="4">
        <v>12</v>
      </c>
      <c r="H160" s="6">
        <v>2</v>
      </c>
      <c r="I160" s="7"/>
      <c r="J160" s="8">
        <f>IF(I160="",H160,MAX(0,H160-I160))</f>
      </c>
      <c r="K160" s="9">
        <f>IF(AND(I160&lt;&gt;"",I160&gt;=H160),"✓","")</f>
      </c>
    </row>
    <row r="161">
      <c r="A161" s="2" t="inlineStr">
        <is>
          <t>Perilous Bridge</t>
        </is>
      </c>
      <c r="B161" s="3" t="inlineStr">
        <is>
          <t>Site</t>
        </is>
      </c>
      <c r="C161" s="3" t="inlineStr">
        <is>
          <t>Air</t>
        </is>
      </c>
      <c r="D161" s="3" t="inlineStr">
        <is>
          <t>Elite</t>
        </is>
      </c>
      <c r="E161" s="4">
        <v>18</v>
      </c>
      <c r="F161" s="5">
        <v>0.1170</v>
      </c>
      <c r="G161" s="4">
        <v>11</v>
      </c>
      <c r="H161" s="6">
        <v>2</v>
      </c>
      <c r="I161" s="7"/>
      <c r="J161" s="8">
        <f>IF(I161="",H161,MAX(0,H161-I161))</f>
      </c>
      <c r="K161" s="9">
        <f>IF(AND(I161&lt;&gt;"",I161&gt;=H161),"✓","")</f>
      </c>
    </row>
    <row r="162">
      <c r="A162" s="2" t="inlineStr">
        <is>
          <t>Poisoned Well</t>
        </is>
      </c>
      <c r="B162" s="3" t="inlineStr">
        <is>
          <t>Site</t>
        </is>
      </c>
      <c r="C162" s="3" t="inlineStr">
        <is>
          <t>Fire</t>
        </is>
      </c>
      <c r="D162" s="3" t="inlineStr">
        <is>
          <t>Exceptional</t>
        </is>
      </c>
      <c r="E162" s="4">
        <v>18</v>
      </c>
      <c r="F162" s="5">
        <v>0.1170</v>
      </c>
      <c r="G162" s="4">
        <v>13</v>
      </c>
      <c r="H162" s="6">
        <v>2</v>
      </c>
      <c r="I162" s="7"/>
      <c r="J162" s="8">
        <f>IF(I162="",H162,MAX(0,H162-I162))</f>
      </c>
      <c r="K162" s="9">
        <f>IF(AND(I162&lt;&gt;"",I162&gt;=H162),"✓","")</f>
      </c>
    </row>
    <row r="163">
      <c r="A163" s="2" t="inlineStr">
        <is>
          <t>The Rack</t>
        </is>
      </c>
      <c r="B163" s="3" t="inlineStr">
        <is>
          <t>Artifact</t>
        </is>
      </c>
      <c r="C163" s="3" t="inlineStr">
        <is>
          <t>None</t>
        </is>
      </c>
      <c r="D163" s="3" t="inlineStr">
        <is>
          <t>Unique</t>
        </is>
      </c>
      <c r="E163" s="4">
        <v>18</v>
      </c>
      <c r="F163" s="5">
        <v>0.1170</v>
      </c>
      <c r="G163" s="4">
        <v>11</v>
      </c>
      <c r="H163" s="6">
        <v>1</v>
      </c>
      <c r="I163" s="7"/>
      <c r="J163" s="8">
        <f>IF(I163="",H163,MAX(0,H163-I163))</f>
      </c>
      <c r="K163" s="9">
        <f>IF(AND(I163&lt;&gt;"",I163&gt;=H163),"✓","")</f>
      </c>
    </row>
    <row r="164">
      <c r="A164" s="2" t="inlineStr">
        <is>
          <t>Cloud City</t>
        </is>
      </c>
      <c r="B164" s="3" t="inlineStr">
        <is>
          <t>Site</t>
        </is>
      </c>
      <c r="C164" s="3" t="inlineStr">
        <is>
          <t>Air</t>
        </is>
      </c>
      <c r="D164" s="3" t="inlineStr">
        <is>
          <t>Unique</t>
        </is>
      </c>
      <c r="E164" s="4">
        <v>17</v>
      </c>
      <c r="F164" s="5">
        <v>0.1100</v>
      </c>
      <c r="G164" s="4">
        <v>13</v>
      </c>
      <c r="H164" s="6">
        <v>1</v>
      </c>
      <c r="I164" s="7"/>
      <c r="J164" s="8">
        <f>IF(I164="",H164,MAX(0,H164-I164))</f>
      </c>
      <c r="K164" s="9">
        <f>IF(AND(I164&lt;&gt;"",I164&gt;=H164),"✓","")</f>
      </c>
    </row>
    <row r="165">
      <c r="A165" s="2" t="inlineStr">
        <is>
          <t>Fields of Phyxis</t>
        </is>
      </c>
      <c r="B165" s="3" t="inlineStr">
        <is>
          <t>Site</t>
        </is>
      </c>
      <c r="C165" s="3" t="inlineStr">
        <is>
          <t>Air</t>
        </is>
      </c>
      <c r="D165" s="3" t="inlineStr">
        <is>
          <t>Exceptional</t>
        </is>
      </c>
      <c r="E165" s="4">
        <v>17</v>
      </c>
      <c r="F165" s="5">
        <v>0.1100</v>
      </c>
      <c r="G165" s="4">
        <v>15</v>
      </c>
      <c r="H165" s="6">
        <v>3</v>
      </c>
      <c r="I165" s="7"/>
      <c r="J165" s="8">
        <f>IF(I165="",H165,MAX(0,H165-I165))</f>
      </c>
      <c r="K165" s="9">
        <f>IF(AND(I165&lt;&gt;"",I165&gt;=H165),"✓","")</f>
      </c>
    </row>
    <row r="166">
      <c r="A166" s="2" t="inlineStr">
        <is>
          <t>Oasis</t>
        </is>
      </c>
      <c r="B166" s="3" t="inlineStr">
        <is>
          <t>Site</t>
        </is>
      </c>
      <c r="C166" s="3" t="inlineStr">
        <is>
          <t>Fire, Water</t>
        </is>
      </c>
      <c r="D166" s="3" t="inlineStr">
        <is>
          <t>Exceptional</t>
        </is>
      </c>
      <c r="E166" s="4">
        <v>17</v>
      </c>
      <c r="F166" s="5">
        <v>0.1100</v>
      </c>
      <c r="G166" s="4">
        <v>14</v>
      </c>
      <c r="H166" s="6">
        <v>3</v>
      </c>
      <c r="I166" s="7"/>
      <c r="J166" s="8">
        <f>IF(I166="",H166,MAX(0,H166-I166))</f>
      </c>
      <c r="K166" s="9">
        <f>IF(AND(I166&lt;&gt;"",I166&gt;=H166),"✓","")</f>
      </c>
    </row>
    <row r="167">
      <c r="A167" s="2" t="inlineStr">
        <is>
          <t>Phase Assassin</t>
        </is>
      </c>
      <c r="B167" s="3" t="inlineStr">
        <is>
          <t>Minion</t>
        </is>
      </c>
      <c r="C167" s="3" t="inlineStr">
        <is>
          <t>Air</t>
        </is>
      </c>
      <c r="D167" s="3" t="inlineStr">
        <is>
          <t>Exceptional</t>
        </is>
      </c>
      <c r="E167" s="4">
        <v>17</v>
      </c>
      <c r="F167" s="5">
        <v>0.1100</v>
      </c>
      <c r="G167" s="4">
        <v>14</v>
      </c>
      <c r="H167" s="6">
        <v>3</v>
      </c>
      <c r="I167" s="7"/>
      <c r="J167" s="8">
        <f>IF(I167="",H167,MAX(0,H167-I167))</f>
      </c>
      <c r="K167" s="9">
        <f>IF(AND(I167&lt;&gt;"",I167&gt;=H167),"✓","")</f>
      </c>
    </row>
    <row r="168">
      <c r="A168" s="2" t="inlineStr">
        <is>
          <t>Smite</t>
        </is>
      </c>
      <c r="B168" s="3" t="inlineStr">
        <is>
          <t>Magic</t>
        </is>
      </c>
      <c r="C168" s="3" t="inlineStr">
        <is>
          <t>Earth</t>
        </is>
      </c>
      <c r="D168" s="3" t="inlineStr">
        <is>
          <t>Ordinary</t>
        </is>
      </c>
      <c r="E168" s="4">
        <v>17</v>
      </c>
      <c r="F168" s="5">
        <v>0.1100</v>
      </c>
      <c r="G168" s="4">
        <v>11</v>
      </c>
      <c r="H168" s="6">
        <v>2</v>
      </c>
      <c r="I168" s="7"/>
      <c r="J168" s="8">
        <f>IF(I168="",H168,MAX(0,H168-I168))</f>
      </c>
      <c r="K168" s="9">
        <f>IF(AND(I168&lt;&gt;"",I168&gt;=H168),"✓","")</f>
      </c>
    </row>
    <row r="169">
      <c r="A169" s="2" t="inlineStr">
        <is>
          <t>Windmill</t>
        </is>
      </c>
      <c r="B169" s="3" t="inlineStr">
        <is>
          <t>Site</t>
        </is>
      </c>
      <c r="C169" s="3" t="inlineStr">
        <is>
          <t>Earth, Air</t>
        </is>
      </c>
      <c r="D169" s="3" t="inlineStr">
        <is>
          <t>Exceptional</t>
        </is>
      </c>
      <c r="E169" s="4">
        <v>17</v>
      </c>
      <c r="F169" s="5">
        <v>0.1100</v>
      </c>
      <c r="G169" s="4">
        <v>9</v>
      </c>
      <c r="H169" s="6">
        <v>3</v>
      </c>
      <c r="I169" s="7"/>
      <c r="J169" s="8">
        <f>IF(I169="",H169,MAX(0,H169-I169))</f>
      </c>
      <c r="K169" s="9">
        <f>IF(AND(I169&lt;&gt;"",I169&gt;=H169),"✓","")</f>
      </c>
    </row>
    <row r="170">
      <c r="A170" s="2" t="inlineStr">
        <is>
          <t>Gibbous Nightgaunts</t>
        </is>
      </c>
      <c r="B170" s="3" t="inlineStr">
        <is>
          <t>Minion</t>
        </is>
      </c>
      <c r="C170" s="3" t="inlineStr">
        <is>
          <t>Air</t>
        </is>
      </c>
      <c r="D170" s="3" t="inlineStr">
        <is>
          <t>Exceptional</t>
        </is>
      </c>
      <c r="E170" s="4">
        <v>16</v>
      </c>
      <c r="F170" s="5">
        <v>0.1040</v>
      </c>
      <c r="G170" s="4">
        <v>13</v>
      </c>
      <c r="H170" s="6">
        <v>3</v>
      </c>
      <c r="I170" s="7"/>
      <c r="J170" s="8">
        <f>IF(I170="",H170,MAX(0,H170-I170))</f>
      </c>
      <c r="K170" s="9">
        <f>IF(AND(I170&lt;&gt;"",I170&gt;=H170),"✓","")</f>
      </c>
    </row>
    <row r="171">
      <c r="A171" s="2" t="inlineStr">
        <is>
          <t>Imposter</t>
        </is>
      </c>
      <c r="B171" s="3" t="inlineStr">
        <is>
          <t>Avatar</t>
        </is>
      </c>
      <c r="C171" s="3" t="inlineStr">
        <is>
          <t>None</t>
        </is>
      </c>
      <c r="D171" s="3"/>
      <c r="E171" s="4">
        <v>16</v>
      </c>
      <c r="F171" s="5">
        <v>0.1040</v>
      </c>
      <c r="G171" s="4">
        <v>12</v>
      </c>
      <c r="H171" s="6">
        <v>1</v>
      </c>
      <c r="I171" s="7"/>
      <c r="J171" s="8">
        <f>IF(I171="",H171,MAX(0,H171-I171))</f>
      </c>
      <c r="K171" s="9">
        <f>IF(AND(I171&lt;&gt;"",I171&gt;=H171),"✓","")</f>
      </c>
    </row>
    <row r="172">
      <c r="A172" s="2" t="inlineStr">
        <is>
          <t>Kor Crematory</t>
        </is>
      </c>
      <c r="B172" s="3" t="inlineStr">
        <is>
          <t>Site</t>
        </is>
      </c>
      <c r="C172" s="3" t="inlineStr">
        <is>
          <t>Fire</t>
        </is>
      </c>
      <c r="D172" s="3" t="inlineStr">
        <is>
          <t>Unique</t>
        </is>
      </c>
      <c r="E172" s="4">
        <v>16</v>
      </c>
      <c r="F172" s="5">
        <v>0.1040</v>
      </c>
      <c r="G172" s="4">
        <v>12</v>
      </c>
      <c r="H172" s="6">
        <v>1</v>
      </c>
      <c r="I172" s="7"/>
      <c r="J172" s="8">
        <f>IF(I172="",H172,MAX(0,H172-I172))</f>
      </c>
      <c r="K172" s="9">
        <f>IF(AND(I172&lt;&gt;"",I172&gt;=H172),"✓","")</f>
      </c>
    </row>
    <row r="173">
      <c r="A173" s="2" t="inlineStr">
        <is>
          <t>Pathfinder</t>
        </is>
      </c>
      <c r="B173" s="3" t="inlineStr">
        <is>
          <t>Avatar</t>
        </is>
      </c>
      <c r="C173" s="3" t="inlineStr">
        <is>
          <t>None</t>
        </is>
      </c>
      <c r="D173" s="3"/>
      <c r="E173" s="4">
        <v>16</v>
      </c>
      <c r="F173" s="5">
        <v>0.1040</v>
      </c>
      <c r="G173" s="4">
        <v>13</v>
      </c>
      <c r="H173" s="6">
        <v>1</v>
      </c>
      <c r="I173" s="7"/>
      <c r="J173" s="8">
        <f>IF(I173="",H173,MAX(0,H173-I173))</f>
      </c>
      <c r="K173" s="9">
        <f>IF(AND(I173&lt;&gt;"",I173&gt;=H173),"✓","")</f>
      </c>
    </row>
    <row r="174">
      <c r="A174" s="2" t="inlineStr">
        <is>
          <t>Plague Pits</t>
        </is>
      </c>
      <c r="B174" s="3" t="inlineStr">
        <is>
          <t>Site</t>
        </is>
      </c>
      <c r="C174" s="3" t="inlineStr">
        <is>
          <t>Fire</t>
        </is>
      </c>
      <c r="D174" s="3" t="inlineStr">
        <is>
          <t>Elite</t>
        </is>
      </c>
      <c r="E174" s="4">
        <v>16</v>
      </c>
      <c r="F174" s="5">
        <v>0.1040</v>
      </c>
      <c r="G174" s="4">
        <v>12</v>
      </c>
      <c r="H174" s="6">
        <v>2</v>
      </c>
      <c r="I174" s="7"/>
      <c r="J174" s="8">
        <f>IF(I174="",H174,MAX(0,H174-I174))</f>
      </c>
      <c r="K174" s="9">
        <f>IF(AND(I174&lt;&gt;"",I174&gt;=H174),"✓","")</f>
      </c>
    </row>
    <row r="175">
      <c r="A175" s="2" t="inlineStr">
        <is>
          <t>Rolling Boulder</t>
        </is>
      </c>
      <c r="B175" s="3" t="inlineStr">
        <is>
          <t>Artifact</t>
        </is>
      </c>
      <c r="C175" s="3" t="inlineStr">
        <is>
          <t>None</t>
        </is>
      </c>
      <c r="D175" s="3" t="inlineStr">
        <is>
          <t>Exceptional</t>
        </is>
      </c>
      <c r="E175" s="4">
        <v>16</v>
      </c>
      <c r="F175" s="5">
        <v>0.1040</v>
      </c>
      <c r="G175" s="4">
        <v>12</v>
      </c>
      <c r="H175" s="6">
        <v>3</v>
      </c>
      <c r="I175" s="7"/>
      <c r="J175" s="8">
        <f>IF(I175="",H175,MAX(0,H175-I175))</f>
      </c>
      <c r="K175" s="9">
        <f>IF(AND(I175&lt;&gt;"",I175&gt;=H175),"✓","")</f>
      </c>
    </row>
    <row r="176">
      <c r="A176" s="2" t="inlineStr">
        <is>
          <t>Saint of Redemption</t>
        </is>
      </c>
      <c r="B176" s="3" t="inlineStr">
        <is>
          <t>Minion</t>
        </is>
      </c>
      <c r="C176" s="3" t="inlineStr">
        <is>
          <t>Earth</t>
        </is>
      </c>
      <c r="D176" s="3" t="inlineStr">
        <is>
          <t>Unique</t>
        </is>
      </c>
      <c r="E176" s="4">
        <v>16</v>
      </c>
      <c r="F176" s="5">
        <v>0.1040</v>
      </c>
      <c r="G176" s="4">
        <v>9</v>
      </c>
      <c r="H176" s="6">
        <v>1</v>
      </c>
      <c r="I176" s="7"/>
      <c r="J176" s="8">
        <f>IF(I176="",H176,MAX(0,H176-I176))</f>
      </c>
      <c r="K176" s="9">
        <f>IF(AND(I176&lt;&gt;"",I176&gt;=H176),"✓","")</f>
      </c>
    </row>
    <row r="177">
      <c r="A177" s="2" t="inlineStr">
        <is>
          <t>Shallow Grave</t>
        </is>
      </c>
      <c r="B177" s="3" t="inlineStr">
        <is>
          <t>Site</t>
        </is>
      </c>
      <c r="C177" s="3" t="inlineStr">
        <is>
          <t>Earth</t>
        </is>
      </c>
      <c r="D177" s="3" t="inlineStr">
        <is>
          <t>Exceptional</t>
        </is>
      </c>
      <c r="E177" s="4">
        <v>16</v>
      </c>
      <c r="F177" s="5">
        <v>0.1040</v>
      </c>
      <c r="G177" s="4">
        <v>12</v>
      </c>
      <c r="H177" s="6">
        <v>3</v>
      </c>
      <c r="I177" s="7"/>
      <c r="J177" s="8">
        <f>IF(I177="",H177,MAX(0,H177-I177))</f>
      </c>
      <c r="K177" s="9">
        <f>IF(AND(I177&lt;&gt;"",I177&gt;=H177),"✓","")</f>
      </c>
    </row>
    <row r="178">
      <c r="A178" s="2" t="inlineStr">
        <is>
          <t>The Inquisition</t>
        </is>
      </c>
      <c r="B178" s="3" t="inlineStr">
        <is>
          <t>Minion</t>
        </is>
      </c>
      <c r="C178" s="3" t="inlineStr">
        <is>
          <t>Fire</t>
        </is>
      </c>
      <c r="D178" s="3" t="inlineStr">
        <is>
          <t>Unique</t>
        </is>
      </c>
      <c r="E178" s="4">
        <v>16</v>
      </c>
      <c r="F178" s="5">
        <v>0.1040</v>
      </c>
      <c r="G178" s="4">
        <v>14</v>
      </c>
      <c r="H178" s="6">
        <v>1</v>
      </c>
      <c r="I178" s="7"/>
      <c r="J178" s="8">
        <f>IF(I178="",H178,MAX(0,H178-I178))</f>
      </c>
      <c r="K178" s="9">
        <f>IF(AND(I178&lt;&gt;"",I178&gt;=H178),"✓","")</f>
      </c>
    </row>
    <row r="179">
      <c r="A179" s="2" t="inlineStr">
        <is>
          <t>Tithe</t>
        </is>
      </c>
      <c r="B179" s="3" t="inlineStr">
        <is>
          <t>Magic</t>
        </is>
      </c>
      <c r="C179" s="3" t="inlineStr">
        <is>
          <t>Earth</t>
        </is>
      </c>
      <c r="D179" s="3" t="inlineStr">
        <is>
          <t>Unique</t>
        </is>
      </c>
      <c r="E179" s="4">
        <v>16</v>
      </c>
      <c r="F179" s="5">
        <v>0.1040</v>
      </c>
      <c r="G179" s="4">
        <v>10</v>
      </c>
      <c r="H179" s="6">
        <v>1</v>
      </c>
      <c r="I179" s="7"/>
      <c r="J179" s="8">
        <f>IF(I179="",H179,MAX(0,H179-I179))</f>
      </c>
      <c r="K179" s="9">
        <f>IF(AND(I179&lt;&gt;"",I179&gt;=H179),"✓","")</f>
      </c>
    </row>
    <row r="180">
      <c r="A180" s="2" t="inlineStr">
        <is>
          <t>Wormelow Tump</t>
        </is>
      </c>
      <c r="B180" s="3" t="inlineStr">
        <is>
          <t>Site</t>
        </is>
      </c>
      <c r="C180" s="3" t="inlineStr">
        <is>
          <t>Earth</t>
        </is>
      </c>
      <c r="D180" s="3" t="inlineStr">
        <is>
          <t>Unique</t>
        </is>
      </c>
      <c r="E180" s="4">
        <v>16</v>
      </c>
      <c r="F180" s="5">
        <v>0.1040</v>
      </c>
      <c r="G180" s="4">
        <v>13</v>
      </c>
      <c r="H180" s="6">
        <v>1</v>
      </c>
      <c r="I180" s="7"/>
      <c r="J180" s="8">
        <f>IF(I180="",H180,MAX(0,H180-I180))</f>
      </c>
      <c r="K180" s="9">
        <f>IF(AND(I180&lt;&gt;"",I180&gt;=H180),"✓","")</f>
      </c>
    </row>
    <row r="181">
      <c r="A181" s="2" t="inlineStr">
        <is>
          <t>Adept Illusionist</t>
        </is>
      </c>
      <c r="B181" s="3" t="inlineStr">
        <is>
          <t>Minion</t>
        </is>
      </c>
      <c r="C181" s="3" t="inlineStr">
        <is>
          <t>Water</t>
        </is>
      </c>
      <c r="D181" s="3" t="inlineStr">
        <is>
          <t>Elite</t>
        </is>
      </c>
      <c r="E181" s="4">
        <v>15</v>
      </c>
      <c r="F181" s="5">
        <v>0.0970</v>
      </c>
      <c r="G181" s="4">
        <v>12</v>
      </c>
      <c r="H181" s="6">
        <v>2</v>
      </c>
      <c r="I181" s="7"/>
      <c r="J181" s="8">
        <f>IF(I181="",H181,MAX(0,H181-I181))</f>
      </c>
      <c r="K181" s="9">
        <f>IF(AND(I181&lt;&gt;"",I181&gt;=H181),"✓","")</f>
      </c>
    </row>
    <row r="182">
      <c r="A182" s="2" t="inlineStr">
        <is>
          <t>Blaze</t>
        </is>
      </c>
      <c r="B182" s="3" t="inlineStr">
        <is>
          <t>Magic</t>
        </is>
      </c>
      <c r="C182" s="3" t="inlineStr">
        <is>
          <t>Fire</t>
        </is>
      </c>
      <c r="D182" s="3" t="inlineStr">
        <is>
          <t>Exceptional</t>
        </is>
      </c>
      <c r="E182" s="4">
        <v>15</v>
      </c>
      <c r="F182" s="5">
        <v>0.0970</v>
      </c>
      <c r="G182" s="4">
        <v>11</v>
      </c>
      <c r="H182" s="6">
        <v>2</v>
      </c>
      <c r="I182" s="7"/>
      <c r="J182" s="8">
        <f>IF(I182="",H182,MAX(0,H182-I182))</f>
      </c>
      <c r="K182" s="9">
        <f>IF(AND(I182&lt;&gt;"",I182&gt;=H182),"✓","")</f>
      </c>
    </row>
    <row r="183">
      <c r="A183" s="2" t="inlineStr">
        <is>
          <t>City of Glass</t>
        </is>
      </c>
      <c r="B183" s="3" t="inlineStr">
        <is>
          <t>Site</t>
        </is>
      </c>
      <c r="C183" s="3" t="inlineStr">
        <is>
          <t>None</t>
        </is>
      </c>
      <c r="D183" s="3" t="inlineStr">
        <is>
          <t>Unique</t>
        </is>
      </c>
      <c r="E183" s="4">
        <v>15</v>
      </c>
      <c r="F183" s="5">
        <v>0.0970</v>
      </c>
      <c r="G183" s="4">
        <v>12</v>
      </c>
      <c r="H183" s="6">
        <v>1</v>
      </c>
      <c r="I183" s="7"/>
      <c r="J183" s="8">
        <f>IF(I183="",H183,MAX(0,H183-I183))</f>
      </c>
      <c r="K183" s="9">
        <f>IF(AND(I183&lt;&gt;"",I183&gt;=H183),"✓","")</f>
      </c>
    </row>
    <row r="184">
      <c r="A184" s="2" t="inlineStr">
        <is>
          <t>Desert Bloom</t>
        </is>
      </c>
      <c r="B184" s="3" t="inlineStr">
        <is>
          <t>Site</t>
        </is>
      </c>
      <c r="C184" s="3" t="inlineStr">
        <is>
          <t>Fire</t>
        </is>
      </c>
      <c r="D184" s="3" t="inlineStr">
        <is>
          <t>Ordinary</t>
        </is>
      </c>
      <c r="E184" s="4">
        <v>15</v>
      </c>
      <c r="F184" s="5">
        <v>0.0970</v>
      </c>
      <c r="G184" s="4">
        <v>10</v>
      </c>
      <c r="H184" s="6">
        <v>2</v>
      </c>
      <c r="I184" s="7"/>
      <c r="J184" s="8">
        <f>IF(I184="",H184,MAX(0,H184-I184))</f>
      </c>
      <c r="K184" s="9">
        <f>IF(AND(I184&lt;&gt;"",I184&gt;=H184),"✓","")</f>
      </c>
    </row>
    <row r="185">
      <c r="A185" s="2" t="inlineStr">
        <is>
          <t>Grandmaster Wizard</t>
        </is>
      </c>
      <c r="B185" s="3" t="inlineStr">
        <is>
          <t>Minion</t>
        </is>
      </c>
      <c r="C185" s="3" t="inlineStr">
        <is>
          <t>Air</t>
        </is>
      </c>
      <c r="D185" s="3" t="inlineStr">
        <is>
          <t>Elite</t>
        </is>
      </c>
      <c r="E185" s="4">
        <v>15</v>
      </c>
      <c r="F185" s="5">
        <v>0.0970</v>
      </c>
      <c r="G185" s="4">
        <v>10</v>
      </c>
      <c r="H185" s="6">
        <v>2</v>
      </c>
      <c r="I185" s="7"/>
      <c r="J185" s="8">
        <f>IF(I185="",H185,MAX(0,H185-I185))</f>
      </c>
      <c r="K185" s="9">
        <f>IF(AND(I185&lt;&gt;"",I185&gt;=H185),"✓","")</f>
      </c>
    </row>
    <row r="186">
      <c r="A186" s="2" t="inlineStr">
        <is>
          <t>Haystack</t>
        </is>
      </c>
      <c r="B186" s="3" t="inlineStr">
        <is>
          <t>Site</t>
        </is>
      </c>
      <c r="C186" s="3" t="inlineStr">
        <is>
          <t>Earth</t>
        </is>
      </c>
      <c r="D186" s="3" t="inlineStr">
        <is>
          <t>Exceptional</t>
        </is>
      </c>
      <c r="E186" s="4">
        <v>15</v>
      </c>
      <c r="F186" s="5">
        <v>0.0970</v>
      </c>
      <c r="G186" s="4">
        <v>12</v>
      </c>
      <c r="H186" s="6">
        <v>2</v>
      </c>
      <c r="I186" s="7"/>
      <c r="J186" s="8">
        <f>IF(I186="",H186,MAX(0,H186-I186))</f>
      </c>
      <c r="K186" s="9">
        <f>IF(AND(I186&lt;&gt;"",I186&gt;=H186),"✓","")</f>
      </c>
    </row>
    <row r="187">
      <c r="A187" s="2" t="inlineStr">
        <is>
          <t>Horns of Behemoth</t>
        </is>
      </c>
      <c r="B187" s="3" t="inlineStr">
        <is>
          <t>Site</t>
        </is>
      </c>
      <c r="C187" s="3" t="inlineStr">
        <is>
          <t>Fire</t>
        </is>
      </c>
      <c r="D187" s="3" t="inlineStr">
        <is>
          <t>Unique</t>
        </is>
      </c>
      <c r="E187" s="4">
        <v>15</v>
      </c>
      <c r="F187" s="5">
        <v>0.0970</v>
      </c>
      <c r="G187" s="4">
        <v>11</v>
      </c>
      <c r="H187" s="6">
        <v>1</v>
      </c>
      <c r="I187" s="7"/>
      <c r="J187" s="8">
        <f>IF(I187="",H187,MAX(0,H187-I187))</f>
      </c>
      <c r="K187" s="9">
        <f>IF(AND(I187&lt;&gt;"",I187&gt;=H187),"✓","")</f>
      </c>
    </row>
    <row r="188">
      <c r="A188" s="2" t="inlineStr">
        <is>
          <t>Lord of Unland</t>
        </is>
      </c>
      <c r="B188" s="3" t="inlineStr">
        <is>
          <t>Minion</t>
        </is>
      </c>
      <c r="C188" s="3" t="inlineStr">
        <is>
          <t>Water</t>
        </is>
      </c>
      <c r="D188" s="3" t="inlineStr">
        <is>
          <t>Unique</t>
        </is>
      </c>
      <c r="E188" s="4">
        <v>15</v>
      </c>
      <c r="F188" s="5">
        <v>0.0970</v>
      </c>
      <c r="G188" s="4">
        <v>10</v>
      </c>
      <c r="H188" s="6">
        <v>1</v>
      </c>
      <c r="I188" s="7"/>
      <c r="J188" s="8">
        <f>IF(I188="",H188,MAX(0,H188-I188))</f>
      </c>
      <c r="K188" s="9">
        <f>IF(AND(I188&lt;&gt;"",I188&gt;=H188),"✓","")</f>
      </c>
    </row>
    <row r="189">
      <c r="A189" s="2" t="inlineStr">
        <is>
          <t>Onslaught</t>
        </is>
      </c>
      <c r="B189" s="3" t="inlineStr">
        <is>
          <t>Magic</t>
        </is>
      </c>
      <c r="C189" s="3" t="inlineStr">
        <is>
          <t>Earth, Fire</t>
        </is>
      </c>
      <c r="D189" s="3" t="inlineStr">
        <is>
          <t>Exceptional</t>
        </is>
      </c>
      <c r="E189" s="4">
        <v>15</v>
      </c>
      <c r="F189" s="5">
        <v>0.0970</v>
      </c>
      <c r="G189" s="4">
        <v>9</v>
      </c>
      <c r="H189" s="6">
        <v>3</v>
      </c>
      <c r="I189" s="7"/>
      <c r="J189" s="8">
        <f>IF(I189="",H189,MAX(0,H189-I189))</f>
      </c>
      <c r="K189" s="9">
        <f>IF(AND(I189&lt;&gt;"",I189&gt;=H189),"✓","")</f>
      </c>
    </row>
    <row r="190">
      <c r="A190" s="2" t="inlineStr">
        <is>
          <t>Rebecks</t>
        </is>
      </c>
      <c r="B190" s="3" t="inlineStr">
        <is>
          <t>Minion</t>
        </is>
      </c>
      <c r="C190" s="3" t="inlineStr">
        <is>
          <t>Fire</t>
        </is>
      </c>
      <c r="D190" s="3" t="inlineStr">
        <is>
          <t>Unique</t>
        </is>
      </c>
      <c r="E190" s="4">
        <v>15</v>
      </c>
      <c r="F190" s="5">
        <v>0.0970</v>
      </c>
      <c r="G190" s="4">
        <v>12</v>
      </c>
      <c r="H190" s="6">
        <v>1</v>
      </c>
      <c r="I190" s="7"/>
      <c r="J190" s="8">
        <f>IF(I190="",H190,MAX(0,H190-I190))</f>
      </c>
      <c r="K190" s="9">
        <f>IF(AND(I190&lt;&gt;"",I190&gt;=H190),"✓","")</f>
      </c>
    </row>
    <row r="191">
      <c r="A191" s="2" t="inlineStr">
        <is>
          <t>Aquamarine Core</t>
        </is>
      </c>
      <c r="B191" s="3" t="inlineStr">
        <is>
          <t>Artifact</t>
        </is>
      </c>
      <c r="C191" s="3" t="inlineStr">
        <is>
          <t>None</t>
        </is>
      </c>
      <c r="D191" s="3" t="inlineStr">
        <is>
          <t>Unique</t>
        </is>
      </c>
      <c r="E191" s="4">
        <v>14</v>
      </c>
      <c r="F191" s="5">
        <v>0.0910</v>
      </c>
      <c r="G191" s="4">
        <v>11</v>
      </c>
      <c r="H191" s="6">
        <v>1</v>
      </c>
      <c r="I191" s="7"/>
      <c r="J191" s="8">
        <f>IF(I191="",H191,MAX(0,H191-I191))</f>
      </c>
      <c r="K191" s="9">
        <f>IF(AND(I191&lt;&gt;"",I191&gt;=H191),"✓","")</f>
      </c>
    </row>
    <row r="192">
      <c r="A192" s="2" t="inlineStr">
        <is>
          <t>Cemetery Rats</t>
        </is>
      </c>
      <c r="B192" s="3" t="inlineStr">
        <is>
          <t>Minion</t>
        </is>
      </c>
      <c r="C192" s="3" t="inlineStr">
        <is>
          <t>Earth</t>
        </is>
      </c>
      <c r="D192" s="3" t="inlineStr">
        <is>
          <t>Ordinary</t>
        </is>
      </c>
      <c r="E192" s="4">
        <v>14</v>
      </c>
      <c r="F192" s="5">
        <v>0.0910</v>
      </c>
      <c r="G192" s="4">
        <v>11</v>
      </c>
      <c r="H192" s="6">
        <v>3</v>
      </c>
      <c r="I192" s="7"/>
      <c r="J192" s="8">
        <f>IF(I192="",H192,MAX(0,H192-I192))</f>
      </c>
      <c r="K192" s="9">
        <f>IF(AND(I192&lt;&gt;"",I192&gt;=H192),"✓","")</f>
      </c>
    </row>
    <row r="193">
      <c r="A193" s="2" t="inlineStr">
        <is>
          <t>Forge</t>
        </is>
      </c>
      <c r="B193" s="3" t="inlineStr">
        <is>
          <t>Site</t>
        </is>
      </c>
      <c r="C193" s="3" t="inlineStr">
        <is>
          <t>Fire</t>
        </is>
      </c>
      <c r="D193" s="3" t="inlineStr">
        <is>
          <t>Ordinary</t>
        </is>
      </c>
      <c r="E193" s="4">
        <v>14</v>
      </c>
      <c r="F193" s="5">
        <v>0.0910</v>
      </c>
      <c r="G193" s="4">
        <v>11</v>
      </c>
      <c r="H193" s="6">
        <v>2</v>
      </c>
      <c r="I193" s="7"/>
      <c r="J193" s="8">
        <f>IF(I193="",H193,MAX(0,H193-I193))</f>
      </c>
      <c r="K193" s="9">
        <f>IF(AND(I193&lt;&gt;"",I193&gt;=H193),"✓","")</f>
      </c>
    </row>
    <row r="194">
      <c r="A194" s="2" t="inlineStr">
        <is>
          <t>Four Waters of Paradise</t>
        </is>
      </c>
      <c r="B194" s="3" t="inlineStr">
        <is>
          <t>Artifact</t>
        </is>
      </c>
      <c r="C194" s="3" t="inlineStr">
        <is>
          <t>None</t>
        </is>
      </c>
      <c r="D194" s="3" t="inlineStr">
        <is>
          <t>Unique</t>
        </is>
      </c>
      <c r="E194" s="4">
        <v>14</v>
      </c>
      <c r="F194" s="5">
        <v>0.0910</v>
      </c>
      <c r="G194" s="4">
        <v>11</v>
      </c>
      <c r="H194" s="6">
        <v>1</v>
      </c>
      <c r="I194" s="7"/>
      <c r="J194" s="8">
        <f>IF(I194="",H194,MAX(0,H194-I194))</f>
      </c>
      <c r="K194" s="9">
        <f>IF(AND(I194&lt;&gt;"",I194&gt;=H194),"✓","")</f>
      </c>
    </row>
    <row r="195">
      <c r="A195" s="2" t="inlineStr">
        <is>
          <t>Headless Haunt</t>
        </is>
      </c>
      <c r="B195" s="3" t="inlineStr">
        <is>
          <t>Minion</t>
        </is>
      </c>
      <c r="C195" s="3" t="inlineStr">
        <is>
          <t>Air</t>
        </is>
      </c>
      <c r="D195" s="3" t="inlineStr">
        <is>
          <t>Exceptional</t>
        </is>
      </c>
      <c r="E195" s="4">
        <v>14</v>
      </c>
      <c r="F195" s="5">
        <v>0.0910</v>
      </c>
      <c r="G195" s="4">
        <v>12</v>
      </c>
      <c r="H195" s="6">
        <v>3</v>
      </c>
      <c r="I195" s="7"/>
      <c r="J195" s="8">
        <f>IF(I195="",H195,MAX(0,H195-I195))</f>
      </c>
      <c r="K195" s="9">
        <f>IF(AND(I195&lt;&gt;"",I195&gt;=H195),"✓","")</f>
      </c>
    </row>
    <row r="196">
      <c r="A196" s="2" t="inlineStr">
        <is>
          <t>Heirloom Lost</t>
        </is>
      </c>
      <c r="B196" s="3" t="inlineStr">
        <is>
          <t>Site</t>
        </is>
      </c>
      <c r="C196" s="3" t="inlineStr">
        <is>
          <t>None</t>
        </is>
      </c>
      <c r="D196" s="3" t="inlineStr">
        <is>
          <t>Elite</t>
        </is>
      </c>
      <c r="E196" s="4">
        <v>14</v>
      </c>
      <c r="F196" s="5">
        <v>0.0910</v>
      </c>
      <c r="G196" s="4">
        <v>9</v>
      </c>
      <c r="H196" s="6">
        <v>2</v>
      </c>
      <c r="I196" s="7"/>
      <c r="J196" s="8">
        <f>IF(I196="",H196,MAX(0,H196-I196))</f>
      </c>
      <c r="K196" s="9">
        <f>IF(AND(I196&lt;&gt;"",I196&gt;=H196),"✓","")</f>
      </c>
    </row>
    <row r="197">
      <c r="A197" s="2" t="inlineStr">
        <is>
          <t>Kelp Cavern</t>
        </is>
      </c>
      <c r="B197" s="3" t="inlineStr">
        <is>
          <t>Site</t>
        </is>
      </c>
      <c r="C197" s="3" t="inlineStr">
        <is>
          <t>Water</t>
        </is>
      </c>
      <c r="D197" s="3" t="inlineStr">
        <is>
          <t>Elite</t>
        </is>
      </c>
      <c r="E197" s="4">
        <v>14</v>
      </c>
      <c r="F197" s="5">
        <v>0.0910</v>
      </c>
      <c r="G197" s="4">
        <v>9</v>
      </c>
      <c r="H197" s="6">
        <v>2</v>
      </c>
      <c r="I197" s="7"/>
      <c r="J197" s="8">
        <f>IF(I197="",H197,MAX(0,H197-I197))</f>
      </c>
      <c r="K197" s="9">
        <f>IF(AND(I197&lt;&gt;"",I197&gt;=H197),"✓","")</f>
      </c>
    </row>
    <row r="198">
      <c r="A198" s="2" t="inlineStr">
        <is>
          <t>Lava Flow</t>
        </is>
      </c>
      <c r="B198" s="3" t="inlineStr">
        <is>
          <t>Magic</t>
        </is>
      </c>
      <c r="C198" s="3" t="inlineStr">
        <is>
          <t>Fire</t>
        </is>
      </c>
      <c r="D198" s="3" t="inlineStr">
        <is>
          <t>Exceptional</t>
        </is>
      </c>
      <c r="E198" s="4">
        <v>14</v>
      </c>
      <c r="F198" s="5">
        <v>0.0910</v>
      </c>
      <c r="G198" s="4">
        <v>10</v>
      </c>
      <c r="H198" s="6">
        <v>2</v>
      </c>
      <c r="I198" s="7"/>
      <c r="J198" s="8">
        <f>IF(I198="",H198,MAX(0,H198-I198))</f>
      </c>
      <c r="K198" s="9">
        <f>IF(AND(I198&lt;&gt;"",I198&gt;=H198),"✓","")</f>
      </c>
    </row>
    <row r="199">
      <c r="A199" s="2" t="inlineStr">
        <is>
          <t>Rustic Village</t>
        </is>
      </c>
      <c r="B199" s="3" t="inlineStr">
        <is>
          <t>Site</t>
        </is>
      </c>
      <c r="C199" s="3" t="inlineStr">
        <is>
          <t>Earth</t>
        </is>
      </c>
      <c r="D199" s="3" t="inlineStr">
        <is>
          <t>Ordinary</t>
        </is>
      </c>
      <c r="E199" s="4">
        <v>14</v>
      </c>
      <c r="F199" s="5">
        <v>0.0910</v>
      </c>
      <c r="G199" s="4">
        <v>10</v>
      </c>
      <c r="H199" s="6">
        <v>3</v>
      </c>
      <c r="I199" s="7"/>
      <c r="J199" s="8">
        <f>IF(I199="",H199,MAX(0,H199-I199))</f>
      </c>
      <c r="K199" s="9">
        <f>IF(AND(I199&lt;&gt;"",I199&gt;=H199),"✓","")</f>
      </c>
    </row>
    <row r="200">
      <c r="A200" s="2" t="inlineStr">
        <is>
          <t>Shapeshift</t>
        </is>
      </c>
      <c r="B200" s="3" t="inlineStr">
        <is>
          <t>Magic</t>
        </is>
      </c>
      <c r="C200" s="3" t="inlineStr">
        <is>
          <t>Water</t>
        </is>
      </c>
      <c r="D200" s="3" t="inlineStr">
        <is>
          <t>Elite</t>
        </is>
      </c>
      <c r="E200" s="4">
        <v>14</v>
      </c>
      <c r="F200" s="5">
        <v>0.0910</v>
      </c>
      <c r="G200" s="4">
        <v>11</v>
      </c>
      <c r="H200" s="6">
        <v>2</v>
      </c>
      <c r="I200" s="7"/>
      <c r="J200" s="8">
        <f>IF(I200="",H200,MAX(0,H200-I200))</f>
      </c>
      <c r="K200" s="9">
        <f>IF(AND(I200&lt;&gt;"",I200&gt;=H200),"✓","")</f>
      </c>
    </row>
    <row r="201">
      <c r="A201" s="2" t="inlineStr">
        <is>
          <t>Stygian Archers</t>
        </is>
      </c>
      <c r="B201" s="3" t="inlineStr">
        <is>
          <t>Minion</t>
        </is>
      </c>
      <c r="C201" s="3" t="inlineStr">
        <is>
          <t>Air</t>
        </is>
      </c>
      <c r="D201" s="3" t="inlineStr">
        <is>
          <t>Exceptional</t>
        </is>
      </c>
      <c r="E201" s="4">
        <v>14</v>
      </c>
      <c r="F201" s="5">
        <v>0.0910</v>
      </c>
      <c r="G201" s="4">
        <v>11</v>
      </c>
      <c r="H201" s="6">
        <v>3</v>
      </c>
      <c r="I201" s="7"/>
      <c r="J201" s="8">
        <f>IF(I201="",H201,MAX(0,H201-I201))</f>
      </c>
      <c r="K201" s="9">
        <f>IF(AND(I201&lt;&gt;"",I201&gt;=H201),"✓","")</f>
      </c>
    </row>
    <row r="202">
      <c r="A202" s="2" t="inlineStr">
        <is>
          <t>The Manor at Daperyll Hill</t>
        </is>
      </c>
      <c r="B202" s="3" t="inlineStr">
        <is>
          <t>Site</t>
        </is>
      </c>
      <c r="C202" s="3" t="inlineStr">
        <is>
          <t>Air</t>
        </is>
      </c>
      <c r="D202" s="3" t="inlineStr">
        <is>
          <t>Unique</t>
        </is>
      </c>
      <c r="E202" s="4">
        <v>14</v>
      </c>
      <c r="F202" s="5">
        <v>0.0910</v>
      </c>
      <c r="G202" s="4">
        <v>14</v>
      </c>
      <c r="H202" s="6">
        <v>1</v>
      </c>
      <c r="I202" s="7"/>
      <c r="J202" s="8">
        <f>IF(I202="",H202,MAX(0,H202-I202))</f>
      </c>
      <c r="K202" s="9">
        <f>IF(AND(I202&lt;&gt;"",I202&gt;=H202),"✓","")</f>
      </c>
    </row>
    <row r="203">
      <c r="A203" s="2" t="inlineStr">
        <is>
          <t>Angry Mob</t>
        </is>
      </c>
      <c r="B203" s="3" t="inlineStr">
        <is>
          <t>Minion</t>
        </is>
      </c>
      <c r="C203" s="3" t="inlineStr">
        <is>
          <t>Fire</t>
        </is>
      </c>
      <c r="D203" s="3" t="inlineStr">
        <is>
          <t>Ordinary</t>
        </is>
      </c>
      <c r="E203" s="4">
        <v>13</v>
      </c>
      <c r="F203" s="5">
        <v>0.0840</v>
      </c>
      <c r="G203" s="4">
        <v>11</v>
      </c>
      <c r="H203" s="6">
        <v>2</v>
      </c>
      <c r="I203" s="7"/>
      <c r="J203" s="8">
        <f>IF(I203="",H203,MAX(0,H203-I203))</f>
      </c>
      <c r="K203" s="9">
        <f>IF(AND(I203&lt;&gt;"",I203&gt;=H203),"✓","")</f>
      </c>
    </row>
    <row r="204">
      <c r="A204" s="2" t="inlineStr">
        <is>
          <t>Baba Yaga's Hut</t>
        </is>
      </c>
      <c r="B204" s="3" t="inlineStr">
        <is>
          <t>Site</t>
        </is>
      </c>
      <c r="C204" s="3" t="inlineStr">
        <is>
          <t>None</t>
        </is>
      </c>
      <c r="D204" s="3" t="inlineStr">
        <is>
          <t>Unique</t>
        </is>
      </c>
      <c r="E204" s="4">
        <v>13</v>
      </c>
      <c r="F204" s="5">
        <v>0.0840</v>
      </c>
      <c r="G204" s="4">
        <v>10</v>
      </c>
      <c r="H204" s="6">
        <v>1</v>
      </c>
      <c r="I204" s="7"/>
      <c r="J204" s="8">
        <f>IF(I204="",H204,MAX(0,H204-I204))</f>
      </c>
      <c r="K204" s="9">
        <f>IF(AND(I204&lt;&gt;"",I204&gt;=H204),"✓","")</f>
      </c>
    </row>
    <row r="205">
      <c r="A205" s="2" t="inlineStr">
        <is>
          <t>Border Militia</t>
        </is>
      </c>
      <c r="B205" s="3" t="inlineStr">
        <is>
          <t>Magic</t>
        </is>
      </c>
      <c r="C205" s="3" t="inlineStr">
        <is>
          <t>Earth</t>
        </is>
      </c>
      <c r="D205" s="3" t="inlineStr">
        <is>
          <t>Ordinary</t>
        </is>
      </c>
      <c r="E205" s="4">
        <v>13</v>
      </c>
      <c r="F205" s="5">
        <v>0.0840</v>
      </c>
      <c r="G205" s="4">
        <v>9</v>
      </c>
      <c r="H205" s="6">
        <v>3</v>
      </c>
      <c r="I205" s="7"/>
      <c r="J205" s="8">
        <f>IF(I205="",H205,MAX(0,H205-I205))</f>
      </c>
      <c r="K205" s="9">
        <f>IF(AND(I205&lt;&gt;"",I205&gt;=H205),"✓","")</f>
      </c>
    </row>
    <row r="206">
      <c r="A206" s="2" t="inlineStr">
        <is>
          <t>Captain Baldassare</t>
        </is>
      </c>
      <c r="B206" s="3" t="inlineStr">
        <is>
          <t>Minion</t>
        </is>
      </c>
      <c r="C206" s="3" t="inlineStr">
        <is>
          <t>Water</t>
        </is>
      </c>
      <c r="D206" s="3" t="inlineStr">
        <is>
          <t>Unique</t>
        </is>
      </c>
      <c r="E206" s="4">
        <v>13</v>
      </c>
      <c r="F206" s="5">
        <v>0.0840</v>
      </c>
      <c r="G206" s="4">
        <v>8</v>
      </c>
      <c r="H206" s="6">
        <v>1</v>
      </c>
      <c r="I206" s="7"/>
      <c r="J206" s="8">
        <f>IF(I206="",H206,MAX(0,H206-I206))</f>
      </c>
      <c r="K206" s="9">
        <f>IF(AND(I206&lt;&gt;"",I206&gt;=H206),"✓","")</f>
      </c>
    </row>
    <row r="207">
      <c r="A207" s="2" t="inlineStr">
        <is>
          <t>Dormant Monstrosity</t>
        </is>
      </c>
      <c r="B207" s="3" t="inlineStr">
        <is>
          <t>Minion</t>
        </is>
      </c>
      <c r="C207" s="3" t="inlineStr">
        <is>
          <t>Water</t>
        </is>
      </c>
      <c r="D207" s="3" t="inlineStr">
        <is>
          <t>Elite</t>
        </is>
      </c>
      <c r="E207" s="4">
        <v>13</v>
      </c>
      <c r="F207" s="5">
        <v>0.0840</v>
      </c>
      <c r="G207" s="4">
        <v>11</v>
      </c>
      <c r="H207" s="6">
        <v>2</v>
      </c>
      <c r="I207" s="7"/>
      <c r="J207" s="8">
        <f>IF(I207="",H207,MAX(0,H207-I207))</f>
      </c>
      <c r="K207" s="9">
        <f>IF(AND(I207&lt;&gt;"",I207&gt;=H207),"✓","")</f>
      </c>
    </row>
    <row r="208">
      <c r="A208" s="2" t="inlineStr">
        <is>
          <t>Hyperparasite</t>
        </is>
      </c>
      <c r="B208" s="3" t="inlineStr">
        <is>
          <t>Minion</t>
        </is>
      </c>
      <c r="C208" s="3" t="inlineStr">
        <is>
          <t>Water</t>
        </is>
      </c>
      <c r="D208" s="3" t="inlineStr">
        <is>
          <t>Elite</t>
        </is>
      </c>
      <c r="E208" s="4">
        <v>13</v>
      </c>
      <c r="F208" s="5">
        <v>0.0840</v>
      </c>
      <c r="G208" s="4">
        <v>9</v>
      </c>
      <c r="H208" s="6">
        <v>2</v>
      </c>
      <c r="I208" s="7"/>
      <c r="J208" s="8">
        <f>IF(I208="",H208,MAX(0,H208-I208))</f>
      </c>
      <c r="K208" s="9">
        <f>IF(AND(I208&lt;&gt;"",I208&gt;=H208),"✓","")</f>
      </c>
    </row>
    <row r="209">
      <c r="A209" s="2" t="inlineStr">
        <is>
          <t>Onyx Core</t>
        </is>
      </c>
      <c r="B209" s="3" t="inlineStr">
        <is>
          <t>Artifact</t>
        </is>
      </c>
      <c r="C209" s="3" t="inlineStr">
        <is>
          <t>None</t>
        </is>
      </c>
      <c r="D209" s="3" t="inlineStr">
        <is>
          <t>Unique</t>
        </is>
      </c>
      <c r="E209" s="4">
        <v>13</v>
      </c>
      <c r="F209" s="5">
        <v>0.0840</v>
      </c>
      <c r="G209" s="4">
        <v>8</v>
      </c>
      <c r="H209" s="6">
        <v>1</v>
      </c>
      <c r="I209" s="7"/>
      <c r="J209" s="8">
        <f>IF(I209="",H209,MAX(0,H209-I209))</f>
      </c>
      <c r="K209" s="9">
        <f>IF(AND(I209&lt;&gt;"",I209&gt;=H209),"✓","")</f>
      </c>
    </row>
    <row r="210">
      <c r="A210" s="2" t="inlineStr">
        <is>
          <t>Road to Perdition</t>
        </is>
      </c>
      <c r="B210" s="3" t="inlineStr">
        <is>
          <t>Site</t>
        </is>
      </c>
      <c r="C210" s="3" t="inlineStr">
        <is>
          <t>Fire</t>
        </is>
      </c>
      <c r="D210" s="3" t="inlineStr">
        <is>
          <t>Exceptional</t>
        </is>
      </c>
      <c r="E210" s="4">
        <v>13</v>
      </c>
      <c r="F210" s="5">
        <v>0.0840</v>
      </c>
      <c r="G210" s="4">
        <v>10</v>
      </c>
      <c r="H210" s="6">
        <v>2</v>
      </c>
      <c r="I210" s="7"/>
      <c r="J210" s="8">
        <f>IF(I210="",H210,MAX(0,H210-I210))</f>
      </c>
      <c r="K210" s="9">
        <f>IF(AND(I210&lt;&gt;"",I210&gt;=H210),"✓","")</f>
      </c>
    </row>
    <row r="211">
      <c r="A211" s="2" t="inlineStr">
        <is>
          <t>Searing Truth</t>
        </is>
      </c>
      <c r="B211" s="3" t="inlineStr">
        <is>
          <t>Magic</t>
        </is>
      </c>
      <c r="C211" s="3" t="inlineStr">
        <is>
          <t>Fire</t>
        </is>
      </c>
      <c r="D211" s="3" t="inlineStr">
        <is>
          <t>Exceptional</t>
        </is>
      </c>
      <c r="E211" s="4">
        <v>13</v>
      </c>
      <c r="F211" s="5">
        <v>0.0840</v>
      </c>
      <c r="G211" s="4">
        <v>9</v>
      </c>
      <c r="H211" s="6">
        <v>3</v>
      </c>
      <c r="I211" s="7"/>
      <c r="J211" s="8">
        <f>IF(I211="",H211,MAX(0,H211-I211))</f>
      </c>
      <c r="K211" s="9">
        <f>IF(AND(I211&lt;&gt;"",I211&gt;=H211),"✓","")</f>
      </c>
    </row>
    <row r="212">
      <c r="A212" s="2" t="inlineStr">
        <is>
          <t>Simple Village</t>
        </is>
      </c>
      <c r="B212" s="3" t="inlineStr">
        <is>
          <t>Site</t>
        </is>
      </c>
      <c r="C212" s="3" t="inlineStr">
        <is>
          <t>Earth</t>
        </is>
      </c>
      <c r="D212" s="3" t="inlineStr">
        <is>
          <t>Ordinary</t>
        </is>
      </c>
      <c r="E212" s="4">
        <v>13</v>
      </c>
      <c r="F212" s="5">
        <v>0.0840</v>
      </c>
      <c r="G212" s="4">
        <v>11</v>
      </c>
      <c r="H212" s="6">
        <v>3</v>
      </c>
      <c r="I212" s="7"/>
      <c r="J212" s="8">
        <f>IF(I212="",H212,MAX(0,H212-I212))</f>
      </c>
      <c r="K212" s="9">
        <f>IF(AND(I212&lt;&gt;"",I212&gt;=H212),"✓","")</f>
      </c>
    </row>
    <row r="213">
      <c r="A213" s="2" t="inlineStr">
        <is>
          <t>Snowball</t>
        </is>
      </c>
      <c r="B213" s="3" t="inlineStr">
        <is>
          <t>Magic</t>
        </is>
      </c>
      <c r="C213" s="3" t="inlineStr">
        <is>
          <t>Water</t>
        </is>
      </c>
      <c r="D213" s="3" t="inlineStr">
        <is>
          <t>Exceptional</t>
        </is>
      </c>
      <c r="E213" s="4">
        <v>13</v>
      </c>
      <c r="F213" s="5">
        <v>0.0840</v>
      </c>
      <c r="G213" s="4">
        <v>10</v>
      </c>
      <c r="H213" s="6">
        <v>2</v>
      </c>
      <c r="I213" s="7"/>
      <c r="J213" s="8">
        <f>IF(I213="",H213,MAX(0,H213-I213))</f>
      </c>
      <c r="K213" s="9">
        <f>IF(AND(I213&lt;&gt;"",I213&gt;=H213),"✓","")</f>
      </c>
    </row>
    <row r="214">
      <c r="A214" s="2" t="inlineStr">
        <is>
          <t>Warp Spasm</t>
        </is>
      </c>
      <c r="B214" s="3" t="inlineStr">
        <is>
          <t>Magic</t>
        </is>
      </c>
      <c r="C214" s="3" t="inlineStr">
        <is>
          <t>Fire</t>
        </is>
      </c>
      <c r="D214" s="3" t="inlineStr">
        <is>
          <t>Unique</t>
        </is>
      </c>
      <c r="E214" s="4">
        <v>13</v>
      </c>
      <c r="F214" s="5">
        <v>0.0840</v>
      </c>
      <c r="G214" s="4">
        <v>10</v>
      </c>
      <c r="H214" s="6">
        <v>1</v>
      </c>
      <c r="I214" s="7"/>
      <c r="J214" s="8">
        <f>IF(I214="",H214,MAX(0,H214-I214))</f>
      </c>
      <c r="K214" s="9">
        <f>IF(AND(I214&lt;&gt;"",I214&gt;=H214),"✓","")</f>
      </c>
    </row>
    <row r="215">
      <c r="A215" s="2" t="inlineStr">
        <is>
          <t>Avatar of Air</t>
        </is>
      </c>
      <c r="B215" s="3" t="inlineStr">
        <is>
          <t>Avatar</t>
        </is>
      </c>
      <c r="C215" s="3" t="inlineStr">
        <is>
          <t>None</t>
        </is>
      </c>
      <c r="D215" s="3"/>
      <c r="E215" s="4">
        <v>12</v>
      </c>
      <c r="F215" s="5">
        <v>0.0780</v>
      </c>
      <c r="G215" s="4">
        <v>12</v>
      </c>
      <c r="H215" s="6">
        <v>1</v>
      </c>
      <c r="I215" s="7"/>
      <c r="J215" s="8">
        <f>IF(I215="",H215,MAX(0,H215-I215))</f>
      </c>
      <c r="K215" s="9">
        <f>IF(AND(I215&lt;&gt;"",I215&gt;=H215),"✓","")</f>
      </c>
    </row>
    <row r="216">
      <c r="A216" s="2" t="inlineStr">
        <is>
          <t>Avenging Angel</t>
        </is>
      </c>
      <c r="B216" s="3" t="inlineStr">
        <is>
          <t>Minion</t>
        </is>
      </c>
      <c r="C216" s="3" t="inlineStr">
        <is>
          <t>Air</t>
        </is>
      </c>
      <c r="D216" s="3" t="inlineStr">
        <is>
          <t>Exceptional</t>
        </is>
      </c>
      <c r="E216" s="4">
        <v>12</v>
      </c>
      <c r="F216" s="5">
        <v>0.0780</v>
      </c>
      <c r="G216" s="4">
        <v>8</v>
      </c>
      <c r="H216" s="6">
        <v>3</v>
      </c>
      <c r="I216" s="7"/>
      <c r="J216" s="8">
        <f>IF(I216="",H216,MAX(0,H216-I216))</f>
      </c>
      <c r="K216" s="9">
        <f>IF(AND(I216&lt;&gt;"",I216&gt;=H216),"✓","")</f>
      </c>
    </row>
    <row r="217">
      <c r="A217" s="2" t="inlineStr">
        <is>
          <t>City of Souls</t>
        </is>
      </c>
      <c r="B217" s="3" t="inlineStr">
        <is>
          <t>Site</t>
        </is>
      </c>
      <c r="C217" s="3" t="inlineStr">
        <is>
          <t>None</t>
        </is>
      </c>
      <c r="D217" s="3" t="inlineStr">
        <is>
          <t>Unique</t>
        </is>
      </c>
      <c r="E217" s="4">
        <v>12</v>
      </c>
      <c r="F217" s="5">
        <v>0.0780</v>
      </c>
      <c r="G217" s="4">
        <v>11</v>
      </c>
      <c r="H217" s="6">
        <v>1</v>
      </c>
      <c r="I217" s="7"/>
      <c r="J217" s="8">
        <f>IF(I217="",H217,MAX(0,H217-I217))</f>
      </c>
      <c r="K217" s="9">
        <f>IF(AND(I217&lt;&gt;"",I217&gt;=H217),"✓","")</f>
      </c>
    </row>
    <row r="218">
      <c r="A218" s="2" t="inlineStr">
        <is>
          <t>Crusade</t>
        </is>
      </c>
      <c r="B218" s="3" t="inlineStr">
        <is>
          <t>Aura</t>
        </is>
      </c>
      <c r="C218" s="3" t="inlineStr">
        <is>
          <t>Earth</t>
        </is>
      </c>
      <c r="D218" s="3" t="inlineStr">
        <is>
          <t>Unique</t>
        </is>
      </c>
      <c r="E218" s="4">
        <v>12</v>
      </c>
      <c r="F218" s="5">
        <v>0.0780</v>
      </c>
      <c r="G218" s="4">
        <v>9</v>
      </c>
      <c r="H218" s="6">
        <v>1</v>
      </c>
      <c r="I218" s="7"/>
      <c r="J218" s="8">
        <f>IF(I218="",H218,MAX(0,H218-I218))</f>
      </c>
      <c r="K218" s="9">
        <f>IF(AND(I218&lt;&gt;"",I218&gt;=H218),"✓","")</f>
      </c>
    </row>
    <row r="219">
      <c r="A219" s="2" t="inlineStr">
        <is>
          <t>Den of Evil</t>
        </is>
      </c>
      <c r="B219" s="3" t="inlineStr">
        <is>
          <t>Site</t>
        </is>
      </c>
      <c r="C219" s="3" t="inlineStr">
        <is>
          <t>Air</t>
        </is>
      </c>
      <c r="D219" s="3" t="inlineStr">
        <is>
          <t>Ordinary</t>
        </is>
      </c>
      <c r="E219" s="4">
        <v>12</v>
      </c>
      <c r="F219" s="5">
        <v>0.0780</v>
      </c>
      <c r="G219" s="4">
        <v>9</v>
      </c>
      <c r="H219" s="6">
        <v>3</v>
      </c>
      <c r="I219" s="7"/>
      <c r="J219" s="8">
        <f>IF(I219="",H219,MAX(0,H219-I219))</f>
      </c>
      <c r="K219" s="9">
        <f>IF(AND(I219&lt;&gt;"",I219&gt;=H219),"✓","")</f>
      </c>
    </row>
    <row r="220">
      <c r="A220" s="2" t="inlineStr">
        <is>
          <t>Hellmouth</t>
        </is>
      </c>
      <c r="B220" s="3" t="inlineStr">
        <is>
          <t>Site</t>
        </is>
      </c>
      <c r="C220" s="3" t="inlineStr">
        <is>
          <t>Fire</t>
        </is>
      </c>
      <c r="D220" s="3" t="inlineStr">
        <is>
          <t>Unique</t>
        </is>
      </c>
      <c r="E220" s="4">
        <v>12</v>
      </c>
      <c r="F220" s="5">
        <v>0.0780</v>
      </c>
      <c r="G220" s="4">
        <v>10</v>
      </c>
      <c r="H220" s="6">
        <v>1</v>
      </c>
      <c r="I220" s="7"/>
      <c r="J220" s="8">
        <f>IF(I220="",H220,MAX(0,H220-I220))</f>
      </c>
      <c r="K220" s="9">
        <f>IF(AND(I220&lt;&gt;"",I220&gt;=H220),"✓","")</f>
      </c>
    </row>
    <row r="221">
      <c r="A221" s="2" t="inlineStr">
        <is>
          <t>Observatory</t>
        </is>
      </c>
      <c r="B221" s="3" t="inlineStr">
        <is>
          <t>Site</t>
        </is>
      </c>
      <c r="C221" s="3" t="inlineStr">
        <is>
          <t>Air</t>
        </is>
      </c>
      <c r="D221" s="3" t="inlineStr">
        <is>
          <t>Elite</t>
        </is>
      </c>
      <c r="E221" s="4">
        <v>12</v>
      </c>
      <c r="F221" s="5">
        <v>0.0780</v>
      </c>
      <c r="G221" s="4">
        <v>11</v>
      </c>
      <c r="H221" s="6">
        <v>2</v>
      </c>
      <c r="I221" s="7"/>
      <c r="J221" s="8">
        <f>IF(I221="",H221,MAX(0,H221-I221))</f>
      </c>
      <c r="K221" s="9">
        <f>IF(AND(I221&lt;&gt;"",I221&gt;=H221),"✓","")</f>
      </c>
    </row>
    <row r="222">
      <c r="A222" s="2" t="inlineStr">
        <is>
          <t>Peculiar Port</t>
        </is>
      </c>
      <c r="B222" s="3" t="inlineStr">
        <is>
          <t>Site</t>
        </is>
      </c>
      <c r="C222" s="3" t="inlineStr">
        <is>
          <t>Water</t>
        </is>
      </c>
      <c r="D222" s="3" t="inlineStr">
        <is>
          <t>Exceptional</t>
        </is>
      </c>
      <c r="E222" s="4">
        <v>12</v>
      </c>
      <c r="F222" s="5">
        <v>0.0780</v>
      </c>
      <c r="G222" s="4">
        <v>9</v>
      </c>
      <c r="H222" s="6">
        <v>2</v>
      </c>
      <c r="I222" s="7"/>
      <c r="J222" s="8">
        <f>IF(I222="",H222,MAX(0,H222-I222))</f>
      </c>
      <c r="K222" s="9">
        <f>IF(AND(I222&lt;&gt;"",I222&gt;=H222),"✓","")</f>
      </c>
    </row>
    <row r="223">
      <c r="A223" s="2" t="inlineStr">
        <is>
          <t>Philosopher's Stone</t>
        </is>
      </c>
      <c r="B223" s="3" t="inlineStr">
        <is>
          <t>Artifact</t>
        </is>
      </c>
      <c r="C223" s="3" t="inlineStr">
        <is>
          <t>None</t>
        </is>
      </c>
      <c r="D223" s="3" t="inlineStr">
        <is>
          <t>Unique</t>
        </is>
      </c>
      <c r="E223" s="4">
        <v>12</v>
      </c>
      <c r="F223" s="5">
        <v>0.0780</v>
      </c>
      <c r="G223" s="4">
        <v>8</v>
      </c>
      <c r="H223" s="6">
        <v>1</v>
      </c>
      <c r="I223" s="7"/>
      <c r="J223" s="8">
        <f>IF(I223="",H223,MAX(0,H223-I223))</f>
      </c>
      <c r="K223" s="9">
        <f>IF(AND(I223&lt;&gt;"",I223&gt;=H223),"✓","")</f>
      </c>
    </row>
    <row r="224">
      <c r="A224" s="2" t="inlineStr">
        <is>
          <t>Salt the Earth</t>
        </is>
      </c>
      <c r="B224" s="3" t="inlineStr">
        <is>
          <t>Aura</t>
        </is>
      </c>
      <c r="C224" s="3" t="inlineStr">
        <is>
          <t>Fire</t>
        </is>
      </c>
      <c r="D224" s="3" t="inlineStr">
        <is>
          <t>Unique</t>
        </is>
      </c>
      <c r="E224" s="4">
        <v>12</v>
      </c>
      <c r="F224" s="5">
        <v>0.0780</v>
      </c>
      <c r="G224" s="4">
        <v>9</v>
      </c>
      <c r="H224" s="6">
        <v>1</v>
      </c>
      <c r="I224" s="7"/>
      <c r="J224" s="8">
        <f>IF(I224="",H224,MAX(0,H224-I224))</f>
      </c>
      <c r="K224" s="9">
        <f>IF(AND(I224&lt;&gt;"",I224&gt;=H224),"✓","")</f>
      </c>
    </row>
    <row r="225">
      <c r="A225" s="2" t="inlineStr">
        <is>
          <t>Sir Lamorak</t>
        </is>
      </c>
      <c r="B225" s="3" t="inlineStr">
        <is>
          <t>Minion</t>
        </is>
      </c>
      <c r="C225" s="3" t="inlineStr">
        <is>
          <t>Fire, Air</t>
        </is>
      </c>
      <c r="D225" s="3" t="inlineStr">
        <is>
          <t>Unique</t>
        </is>
      </c>
      <c r="E225" s="4">
        <v>12</v>
      </c>
      <c r="F225" s="5">
        <v>0.0780</v>
      </c>
      <c r="G225" s="4">
        <v>8</v>
      </c>
      <c r="H225" s="6">
        <v>1</v>
      </c>
      <c r="I225" s="7"/>
      <c r="J225" s="8">
        <f>IF(I225="",H225,MAX(0,H225-I225))</f>
      </c>
      <c r="K225" s="9">
        <f>IF(AND(I225&lt;&gt;"",I225&gt;=H225),"✓","")</f>
      </c>
    </row>
    <row r="226">
      <c r="A226" s="2" t="inlineStr">
        <is>
          <t>The Void</t>
        </is>
      </c>
      <c r="B226" s="3" t="inlineStr">
        <is>
          <t>Site</t>
        </is>
      </c>
      <c r="C226" s="3" t="inlineStr">
        <is>
          <t>None</t>
        </is>
      </c>
      <c r="D226" s="3" t="inlineStr">
        <is>
          <t>Unique</t>
        </is>
      </c>
      <c r="E226" s="4">
        <v>12</v>
      </c>
      <c r="F226" s="5">
        <v>0.0780</v>
      </c>
      <c r="G226" s="4">
        <v>9</v>
      </c>
      <c r="H226" s="6">
        <v>1</v>
      </c>
      <c r="I226" s="7"/>
      <c r="J226" s="8">
        <f>IF(I226="",H226,MAX(0,H226-I226))</f>
      </c>
      <c r="K226" s="9">
        <f>IF(AND(I226&lt;&gt;"",I226&gt;=H226),"✓","")</f>
      </c>
    </row>
    <row r="227">
      <c r="A227" s="2" t="inlineStr">
        <is>
          <t>Wild Fanatic</t>
        </is>
      </c>
      <c r="B227" s="3" t="inlineStr">
        <is>
          <t>Minion</t>
        </is>
      </c>
      <c r="C227" s="3" t="inlineStr">
        <is>
          <t>Fire</t>
        </is>
      </c>
      <c r="D227" s="3" t="inlineStr">
        <is>
          <t>Ordinary</t>
        </is>
      </c>
      <c r="E227" s="4">
        <v>12</v>
      </c>
      <c r="F227" s="5">
        <v>0.0780</v>
      </c>
      <c r="G227" s="4">
        <v>9</v>
      </c>
      <c r="H227" s="6">
        <v>3</v>
      </c>
      <c r="I227" s="7"/>
      <c r="J227" s="8">
        <f>IF(I227="",H227,MAX(0,H227-I227))</f>
      </c>
      <c r="K227" s="9">
        <f>IF(AND(I227&lt;&gt;"",I227&gt;=H227),"✓","")</f>
      </c>
    </row>
    <row r="228">
      <c r="A228" s="2" t="inlineStr">
        <is>
          <t>Acid Rain</t>
        </is>
      </c>
      <c r="B228" s="3" t="inlineStr">
        <is>
          <t>Aura</t>
        </is>
      </c>
      <c r="C228" s="3" t="inlineStr">
        <is>
          <t>Water</t>
        </is>
      </c>
      <c r="D228" s="3" t="inlineStr">
        <is>
          <t>Elite</t>
        </is>
      </c>
      <c r="E228" s="4">
        <v>11</v>
      </c>
      <c r="F228" s="5">
        <v>0.0710</v>
      </c>
      <c r="G228" s="4">
        <v>10</v>
      </c>
      <c r="H228" s="6">
        <v>2</v>
      </c>
      <c r="I228" s="7"/>
      <c r="J228" s="8">
        <f>IF(I228="",H228,MAX(0,H228-I228))</f>
      </c>
      <c r="K228" s="9">
        <f>IF(AND(I228&lt;&gt;"",I228&gt;=H228),"✓","")</f>
      </c>
    </row>
    <row r="229">
      <c r="A229" s="2" t="inlineStr">
        <is>
          <t>Archimago</t>
        </is>
      </c>
      <c r="B229" s="3" t="inlineStr">
        <is>
          <t>Avatar</t>
        </is>
      </c>
      <c r="C229" s="3" t="inlineStr">
        <is>
          <t>None</t>
        </is>
      </c>
      <c r="D229" s="3"/>
      <c r="E229" s="4">
        <v>11</v>
      </c>
      <c r="F229" s="5">
        <v>0.0710</v>
      </c>
      <c r="G229" s="4">
        <v>8</v>
      </c>
      <c r="H229" s="6">
        <v>1</v>
      </c>
      <c r="I229" s="7"/>
      <c r="J229" s="8">
        <f>IF(I229="",H229,MAX(0,H229-I229))</f>
      </c>
      <c r="K229" s="9">
        <f>IF(AND(I229&lt;&gt;"",I229&gt;=H229),"✓","")</f>
      </c>
    </row>
    <row r="230">
      <c r="A230" s="2" t="inlineStr">
        <is>
          <t>Atlas Wanderers</t>
        </is>
      </c>
      <c r="B230" s="3" t="inlineStr">
        <is>
          <t>Minion</t>
        </is>
      </c>
      <c r="C230" s="3" t="inlineStr">
        <is>
          <t>Earth</t>
        </is>
      </c>
      <c r="D230" s="3" t="inlineStr">
        <is>
          <t>Elite</t>
        </is>
      </c>
      <c r="E230" s="4">
        <v>11</v>
      </c>
      <c r="F230" s="5">
        <v>0.0710</v>
      </c>
      <c r="G230" s="4">
        <v>9</v>
      </c>
      <c r="H230" s="6">
        <v>2</v>
      </c>
      <c r="I230" s="7"/>
      <c r="J230" s="8">
        <f>IF(I230="",H230,MAX(0,H230-I230))</f>
      </c>
      <c r="K230" s="9">
        <f>IF(AND(I230&lt;&gt;"",I230&gt;=H230),"✓","")</f>
      </c>
    </row>
    <row r="231">
      <c r="A231" s="2" t="inlineStr">
        <is>
          <t>Bottomless Pit</t>
        </is>
      </c>
      <c r="B231" s="3" t="inlineStr">
        <is>
          <t>Site</t>
        </is>
      </c>
      <c r="C231" s="3" t="inlineStr">
        <is>
          <t>None</t>
        </is>
      </c>
      <c r="D231" s="3" t="inlineStr">
        <is>
          <t>Elite</t>
        </is>
      </c>
      <c r="E231" s="4">
        <v>11</v>
      </c>
      <c r="F231" s="5">
        <v>0.0710</v>
      </c>
      <c r="G231" s="4">
        <v>11</v>
      </c>
      <c r="H231" s="6">
        <v>2</v>
      </c>
      <c r="I231" s="7"/>
      <c r="J231" s="8">
        <f>IF(I231="",H231,MAX(0,H231-I231))</f>
      </c>
      <c r="K231" s="9">
        <f>IF(AND(I231&lt;&gt;"",I231&gt;=H231),"✓","")</f>
      </c>
    </row>
    <row r="232">
      <c r="A232" s="2" t="inlineStr">
        <is>
          <t>Char Omphalos</t>
        </is>
      </c>
      <c r="B232" s="3" t="inlineStr">
        <is>
          <t>Artifact</t>
        </is>
      </c>
      <c r="C232" s="3" t="inlineStr">
        <is>
          <t>None</t>
        </is>
      </c>
      <c r="D232" s="3" t="inlineStr">
        <is>
          <t>Unique</t>
        </is>
      </c>
      <c r="E232" s="4">
        <v>11</v>
      </c>
      <c r="F232" s="5">
        <v>0.0710</v>
      </c>
      <c r="G232" s="4">
        <v>8</v>
      </c>
      <c r="H232" s="6">
        <v>1</v>
      </c>
      <c r="I232" s="7"/>
      <c r="J232" s="8">
        <f>IF(I232="",H232,MAX(0,H232-I232))</f>
      </c>
      <c r="K232" s="9">
        <f>IF(AND(I232&lt;&gt;"",I232&gt;=H232),"✓","")</f>
      </c>
    </row>
    <row r="233">
      <c r="A233" s="2" t="inlineStr">
        <is>
          <t>Forlorn Keep</t>
        </is>
      </c>
      <c r="B233" s="3" t="inlineStr">
        <is>
          <t>Site</t>
        </is>
      </c>
      <c r="C233" s="3" t="inlineStr">
        <is>
          <t>Earth</t>
        </is>
      </c>
      <c r="D233" s="3" t="inlineStr">
        <is>
          <t>Exceptional</t>
        </is>
      </c>
      <c r="E233" s="4">
        <v>11</v>
      </c>
      <c r="F233" s="5">
        <v>0.0710</v>
      </c>
      <c r="G233" s="4">
        <v>8</v>
      </c>
      <c r="H233" s="6">
        <v>3</v>
      </c>
      <c r="I233" s="7"/>
      <c r="J233" s="8">
        <f>IF(I233="",H233,MAX(0,H233-I233))</f>
      </c>
      <c r="K233" s="9">
        <f>IF(AND(I233&lt;&gt;"",I233&gt;=H233),"✓","")</f>
      </c>
    </row>
    <row r="234">
      <c r="A234" s="2" t="inlineStr">
        <is>
          <t>Mester Stoor Worm</t>
        </is>
      </c>
      <c r="B234" s="3" t="inlineStr">
        <is>
          <t>Minion</t>
        </is>
      </c>
      <c r="C234" s="3" t="inlineStr">
        <is>
          <t>Water</t>
        </is>
      </c>
      <c r="D234" s="3" t="inlineStr">
        <is>
          <t>Elite</t>
        </is>
      </c>
      <c r="E234" s="4">
        <v>11</v>
      </c>
      <c r="F234" s="5">
        <v>0.0710</v>
      </c>
      <c r="G234" s="4">
        <v>9</v>
      </c>
      <c r="H234" s="6">
        <v>2</v>
      </c>
      <c r="I234" s="7"/>
      <c r="J234" s="8">
        <f>IF(I234="",H234,MAX(0,H234-I234))</f>
      </c>
      <c r="K234" s="9">
        <f>IF(AND(I234&lt;&gt;"",I234&gt;=H234),"✓","")</f>
      </c>
    </row>
    <row r="235">
      <c r="A235" s="2" t="inlineStr">
        <is>
          <t>Minor Explosion</t>
        </is>
      </c>
      <c r="B235" s="3" t="inlineStr">
        <is>
          <t>Magic</t>
        </is>
      </c>
      <c r="C235" s="3" t="inlineStr">
        <is>
          <t>Fire</t>
        </is>
      </c>
      <c r="D235" s="3" t="inlineStr">
        <is>
          <t>Ordinary</t>
        </is>
      </c>
      <c r="E235" s="4">
        <v>11</v>
      </c>
      <c r="F235" s="5">
        <v>0.0710</v>
      </c>
      <c r="G235" s="4">
        <v>9</v>
      </c>
      <c r="H235" s="6">
        <v>2</v>
      </c>
      <c r="I235" s="7"/>
      <c r="J235" s="8">
        <f>IF(I235="",H235,MAX(0,H235-I235))</f>
      </c>
      <c r="K235" s="9">
        <f>IF(AND(I235&lt;&gt;"",I235&gt;=H235),"✓","")</f>
      </c>
    </row>
    <row r="236">
      <c r="A236" s="2" t="inlineStr">
        <is>
          <t>Mirage</t>
        </is>
      </c>
      <c r="B236" s="3" t="inlineStr">
        <is>
          <t>Site</t>
        </is>
      </c>
      <c r="C236" s="3" t="inlineStr">
        <is>
          <t>Fire</t>
        </is>
      </c>
      <c r="D236" s="3" t="inlineStr">
        <is>
          <t>Elite</t>
        </is>
      </c>
      <c r="E236" s="4">
        <v>11</v>
      </c>
      <c r="F236" s="5">
        <v>0.0710</v>
      </c>
      <c r="G236" s="4">
        <v>6</v>
      </c>
      <c r="H236" s="6">
        <v>2</v>
      </c>
      <c r="I236" s="7"/>
      <c r="J236" s="8">
        <f>IF(I236="",H236,MAX(0,H236-I236))</f>
      </c>
      <c r="K236" s="9">
        <f>IF(AND(I236&lt;&gt;"",I236&gt;=H236),"✓","")</f>
      </c>
    </row>
    <row r="237">
      <c r="A237" s="2" t="inlineStr">
        <is>
          <t>Pendragon Legacy</t>
        </is>
      </c>
      <c r="B237" s="3" t="inlineStr">
        <is>
          <t>Magic</t>
        </is>
      </c>
      <c r="C237" s="3" t="inlineStr">
        <is>
          <t>Earth</t>
        </is>
      </c>
      <c r="D237" s="3" t="inlineStr">
        <is>
          <t>Unique</t>
        </is>
      </c>
      <c r="E237" s="4">
        <v>11</v>
      </c>
      <c r="F237" s="5">
        <v>0.0710</v>
      </c>
      <c r="G237" s="4">
        <v>8</v>
      </c>
      <c r="H237" s="6">
        <v>1</v>
      </c>
      <c r="I237" s="7"/>
      <c r="J237" s="8">
        <f>IF(I237="",H237,MAX(0,H237-I237))</f>
      </c>
      <c r="K237" s="9">
        <f>IF(AND(I237&lt;&gt;"",I237&gt;=H237),"✓","")</f>
      </c>
    </row>
    <row r="238">
      <c r="A238" s="2" t="inlineStr">
        <is>
          <t>Rhitta Gawr of Snowdonia</t>
        </is>
      </c>
      <c r="B238" s="3" t="inlineStr">
        <is>
          <t>Minion</t>
        </is>
      </c>
      <c r="C238" s="3" t="inlineStr">
        <is>
          <t>Earth</t>
        </is>
      </c>
      <c r="D238" s="3" t="inlineStr">
        <is>
          <t>Unique</t>
        </is>
      </c>
      <c r="E238" s="4">
        <v>11</v>
      </c>
      <c r="F238" s="5">
        <v>0.0710</v>
      </c>
      <c r="G238" s="4">
        <v>9</v>
      </c>
      <c r="H238" s="6">
        <v>1</v>
      </c>
      <c r="I238" s="7"/>
      <c r="J238" s="8">
        <f>IF(I238="",H238,MAX(0,H238-I238))</f>
      </c>
      <c r="K238" s="9">
        <f>IF(AND(I238&lt;&gt;"",I238&gt;=H238),"✓","")</f>
      </c>
    </row>
    <row r="239">
      <c r="A239" s="2" t="inlineStr">
        <is>
          <t>Sir Agravaine</t>
        </is>
      </c>
      <c r="B239" s="3" t="inlineStr">
        <is>
          <t>Minion</t>
        </is>
      </c>
      <c r="C239" s="3" t="inlineStr">
        <is>
          <t>Fire, Water</t>
        </is>
      </c>
      <c r="D239" s="3" t="inlineStr">
        <is>
          <t>Unique</t>
        </is>
      </c>
      <c r="E239" s="4">
        <v>11</v>
      </c>
      <c r="F239" s="5">
        <v>0.0710</v>
      </c>
      <c r="G239" s="4">
        <v>10</v>
      </c>
      <c r="H239" s="6">
        <v>1</v>
      </c>
      <c r="I239" s="7"/>
      <c r="J239" s="8">
        <f>IF(I239="",H239,MAX(0,H239-I239))</f>
      </c>
      <c r="K239" s="9">
        <f>IF(AND(I239&lt;&gt;"",I239&gt;=H239),"✓","")</f>
      </c>
    </row>
    <row r="240">
      <c r="A240" s="2" t="inlineStr">
        <is>
          <t>Undertow</t>
        </is>
      </c>
      <c r="B240" s="3" t="inlineStr">
        <is>
          <t>Site</t>
        </is>
      </c>
      <c r="C240" s="3" t="inlineStr">
        <is>
          <t>Water</t>
        </is>
      </c>
      <c r="D240" s="3" t="inlineStr">
        <is>
          <t>Exceptional</t>
        </is>
      </c>
      <c r="E240" s="4">
        <v>11</v>
      </c>
      <c r="F240" s="5">
        <v>0.0710</v>
      </c>
      <c r="G240" s="4">
        <v>8</v>
      </c>
      <c r="H240" s="6">
        <v>2</v>
      </c>
      <c r="I240" s="7"/>
      <c r="J240" s="8">
        <f>IF(I240="",H240,MAX(0,H240-I240))</f>
      </c>
      <c r="K240" s="9">
        <f>IF(AND(I240&lt;&gt;"",I240&gt;=H240),"✓","")</f>
      </c>
    </row>
    <row r="241">
      <c r="A241" s="2" t="inlineStr">
        <is>
          <t>Wraetannis Titan</t>
        </is>
      </c>
      <c r="B241" s="3" t="inlineStr">
        <is>
          <t>Minion</t>
        </is>
      </c>
      <c r="C241" s="3" t="inlineStr">
        <is>
          <t>Earth</t>
        </is>
      </c>
      <c r="D241" s="3" t="inlineStr">
        <is>
          <t>Elite</t>
        </is>
      </c>
      <c r="E241" s="4">
        <v>11</v>
      </c>
      <c r="F241" s="5">
        <v>0.0710</v>
      </c>
      <c r="G241" s="4">
        <v>11</v>
      </c>
      <c r="H241" s="6">
        <v>2</v>
      </c>
      <c r="I241" s="7"/>
      <c r="J241" s="8">
        <f>IF(I241="",H241,MAX(0,H241-I241))</f>
      </c>
      <c r="K241" s="9">
        <f>IF(AND(I241&lt;&gt;"",I241&gt;=H241),"✓","")</f>
      </c>
    </row>
    <row r="242">
      <c r="A242" s="2" t="inlineStr">
        <is>
          <t>Bosk Troll</t>
        </is>
      </c>
      <c r="B242" s="3" t="inlineStr">
        <is>
          <t>Minion</t>
        </is>
      </c>
      <c r="C242" s="3" t="inlineStr">
        <is>
          <t>Earth</t>
        </is>
      </c>
      <c r="D242" s="3" t="inlineStr">
        <is>
          <t>Ordinary</t>
        </is>
      </c>
      <c r="E242" s="4">
        <v>10</v>
      </c>
      <c r="F242" s="5">
        <v>0.0650</v>
      </c>
      <c r="G242" s="4">
        <v>8</v>
      </c>
      <c r="H242" s="6">
        <v>4</v>
      </c>
      <c r="I242" s="7"/>
      <c r="J242" s="8">
        <f>IF(I242="",H242,MAX(0,H242-I242))</f>
      </c>
      <c r="K242" s="9">
        <f>IF(AND(I242&lt;&gt;"",I242&gt;=H242),"✓","")</f>
      </c>
    </row>
    <row r="243">
      <c r="A243" s="2" t="inlineStr">
        <is>
          <t>Caerleon-Upon-Usk</t>
        </is>
      </c>
      <c r="B243" s="3" t="inlineStr">
        <is>
          <t>Site</t>
        </is>
      </c>
      <c r="C243" s="3" t="inlineStr">
        <is>
          <t>Earth, Fire, Water</t>
        </is>
      </c>
      <c r="D243" s="3" t="inlineStr">
        <is>
          <t>Unique</t>
        </is>
      </c>
      <c r="E243" s="4">
        <v>10</v>
      </c>
      <c r="F243" s="5">
        <v>0.0650</v>
      </c>
      <c r="G243" s="4">
        <v>7</v>
      </c>
      <c r="H243" s="6">
        <v>1</v>
      </c>
      <c r="I243" s="7"/>
      <c r="J243" s="8">
        <f>IF(I243="",H243,MAX(0,H243-I243))</f>
      </c>
      <c r="K243" s="9">
        <f>IF(AND(I243&lt;&gt;"",I243&gt;=H243),"✓","")</f>
      </c>
    </row>
    <row r="244">
      <c r="A244" s="2" t="inlineStr">
        <is>
          <t>Druid</t>
        </is>
      </c>
      <c r="B244" s="3" t="inlineStr">
        <is>
          <t>Avatar</t>
        </is>
      </c>
      <c r="C244" s="3" t="inlineStr">
        <is>
          <t>None</t>
        </is>
      </c>
      <c r="D244" s="3"/>
      <c r="E244" s="4">
        <v>10</v>
      </c>
      <c r="F244" s="5">
        <v>0.0650</v>
      </c>
      <c r="G244" s="4">
        <v>7</v>
      </c>
      <c r="H244" s="6">
        <v>1</v>
      </c>
      <c r="I244" s="7"/>
      <c r="J244" s="8">
        <f>IF(I244="",H244,MAX(0,H244-I244))</f>
      </c>
      <c r="K244" s="9">
        <f>IF(AND(I244&lt;&gt;"",I244&gt;=H244),"✓","")</f>
      </c>
    </row>
    <row r="245">
      <c r="A245" s="2" t="inlineStr">
        <is>
          <t>Geomancer</t>
        </is>
      </c>
      <c r="B245" s="3" t="inlineStr">
        <is>
          <t>Avatar</t>
        </is>
      </c>
      <c r="C245" s="3" t="inlineStr">
        <is>
          <t>None</t>
        </is>
      </c>
      <c r="D245" s="3"/>
      <c r="E245" s="4">
        <v>10</v>
      </c>
      <c r="F245" s="5">
        <v>0.0650</v>
      </c>
      <c r="G245" s="4">
        <v>8</v>
      </c>
      <c r="H245" s="6">
        <v>1</v>
      </c>
      <c r="I245" s="7"/>
      <c r="J245" s="8">
        <f>IF(I245="",H245,MAX(0,H245-I245))</f>
      </c>
      <c r="K245" s="9">
        <f>IF(AND(I245&lt;&gt;"",I245&gt;=H245),"✓","")</f>
      </c>
    </row>
    <row r="246">
      <c r="A246" s="2" t="inlineStr">
        <is>
          <t>Jack the Ripper</t>
        </is>
      </c>
      <c r="B246" s="3" t="inlineStr">
        <is>
          <t>Minion</t>
        </is>
      </c>
      <c r="C246" s="3" t="inlineStr">
        <is>
          <t>Air</t>
        </is>
      </c>
      <c r="D246" s="3" t="inlineStr">
        <is>
          <t>Unique</t>
        </is>
      </c>
      <c r="E246" s="4">
        <v>10</v>
      </c>
      <c r="F246" s="5">
        <v>0.0650</v>
      </c>
      <c r="G246" s="4">
        <v>7</v>
      </c>
      <c r="H246" s="6">
        <v>1</v>
      </c>
      <c r="I246" s="7"/>
      <c r="J246" s="8">
        <f>IF(I246="",H246,MAX(0,H246-I246))</f>
      </c>
      <c r="K246" s="9">
        <f>IF(AND(I246&lt;&gt;"",I246&gt;=H246),"✓","")</f>
      </c>
    </row>
    <row r="247">
      <c r="A247" s="2" t="inlineStr">
        <is>
          <t>Land Surveyor</t>
        </is>
      </c>
      <c r="B247" s="3" t="inlineStr">
        <is>
          <t>Minion</t>
        </is>
      </c>
      <c r="C247" s="3" t="inlineStr">
        <is>
          <t>Earth</t>
        </is>
      </c>
      <c r="D247" s="3" t="inlineStr">
        <is>
          <t>Ordinary</t>
        </is>
      </c>
      <c r="E247" s="4">
        <v>10</v>
      </c>
      <c r="F247" s="5">
        <v>0.0650</v>
      </c>
      <c r="G247" s="4">
        <v>9</v>
      </c>
      <c r="H247" s="6">
        <v>4</v>
      </c>
      <c r="I247" s="7"/>
      <c r="J247" s="8">
        <f>IF(I247="",H247,MAX(0,H247-I247))</f>
      </c>
      <c r="K247" s="9">
        <f>IF(AND(I247&lt;&gt;"",I247&gt;=H247),"✓","")</f>
      </c>
    </row>
    <row r="248">
      <c r="A248" s="2" t="inlineStr">
        <is>
          <t>Merlin's Tower</t>
        </is>
      </c>
      <c r="B248" s="3" t="inlineStr">
        <is>
          <t>Site</t>
        </is>
      </c>
      <c r="C248" s="3" t="inlineStr">
        <is>
          <t>Air</t>
        </is>
      </c>
      <c r="D248" s="3" t="inlineStr">
        <is>
          <t>Unique</t>
        </is>
      </c>
      <c r="E248" s="4">
        <v>10</v>
      </c>
      <c r="F248" s="5">
        <v>0.0650</v>
      </c>
      <c r="G248" s="4">
        <v>10</v>
      </c>
      <c r="H248" s="6">
        <v>1</v>
      </c>
      <c r="I248" s="7"/>
      <c r="J248" s="8">
        <f>IF(I248="",H248,MAX(0,H248-I248))</f>
      </c>
      <c r="K248" s="9">
        <f>IF(AND(I248&lt;&gt;"",I248&gt;=H248),"✓","")</f>
      </c>
    </row>
    <row r="249">
      <c r="A249" s="2" t="inlineStr">
        <is>
          <t>Peacemaker Arbalest</t>
        </is>
      </c>
      <c r="B249" s="3" t="inlineStr">
        <is>
          <t>Artifact</t>
        </is>
      </c>
      <c r="C249" s="3" t="inlineStr">
        <is>
          <t>None</t>
        </is>
      </c>
      <c r="D249" s="3" t="inlineStr">
        <is>
          <t>Elite</t>
        </is>
      </c>
      <c r="E249" s="4">
        <v>10</v>
      </c>
      <c r="F249" s="5">
        <v>0.0650</v>
      </c>
      <c r="G249" s="4">
        <v>9</v>
      </c>
      <c r="H249" s="6">
        <v>2</v>
      </c>
      <c r="I249" s="7"/>
      <c r="J249" s="8">
        <f>IF(I249="",H249,MAX(0,H249-I249))</f>
      </c>
      <c r="K249" s="9">
        <f>IF(AND(I249&lt;&gt;"",I249&gt;=H249),"✓","")</f>
      </c>
    </row>
    <row r="250">
      <c r="A250" s="2" t="inlineStr">
        <is>
          <t>Roots of Yggdrasil</t>
        </is>
      </c>
      <c r="B250" s="3" t="inlineStr">
        <is>
          <t>Site</t>
        </is>
      </c>
      <c r="C250" s="3" t="inlineStr">
        <is>
          <t>None</t>
        </is>
      </c>
      <c r="D250" s="3" t="inlineStr">
        <is>
          <t>Unique</t>
        </is>
      </c>
      <c r="E250" s="4">
        <v>10</v>
      </c>
      <c r="F250" s="5">
        <v>0.0650</v>
      </c>
      <c r="G250" s="4">
        <v>7</v>
      </c>
      <c r="H250" s="6">
        <v>1</v>
      </c>
      <c r="I250" s="7"/>
      <c r="J250" s="8">
        <f>IF(I250="",H250,MAX(0,H250-I250))</f>
      </c>
      <c r="K250" s="9">
        <f>IF(AND(I250&lt;&gt;"",I250&gt;=H250),"✓","")</f>
      </c>
    </row>
    <row r="251">
      <c r="A251" s="2" t="inlineStr">
        <is>
          <t>Silver Bullet</t>
        </is>
      </c>
      <c r="B251" s="3" t="inlineStr">
        <is>
          <t>Artifact</t>
        </is>
      </c>
      <c r="C251" s="3" t="inlineStr">
        <is>
          <t>None</t>
        </is>
      </c>
      <c r="D251" s="3" t="inlineStr">
        <is>
          <t>Elite</t>
        </is>
      </c>
      <c r="E251" s="4">
        <v>10</v>
      </c>
      <c r="F251" s="5">
        <v>0.0650</v>
      </c>
      <c r="G251" s="4">
        <v>10</v>
      </c>
      <c r="H251" s="6">
        <v>2</v>
      </c>
      <c r="I251" s="7"/>
      <c r="J251" s="8">
        <f>IF(I251="",H251,MAX(0,H251-I251))</f>
      </c>
      <c r="K251" s="9">
        <f>IF(AND(I251&lt;&gt;"",I251&gt;=H251),"✓","")</f>
      </c>
    </row>
    <row r="252">
      <c r="A252" s="2" t="inlineStr">
        <is>
          <t>Sphere of Animosity</t>
        </is>
      </c>
      <c r="B252" s="3" t="inlineStr">
        <is>
          <t>Aura</t>
        </is>
      </c>
      <c r="C252" s="3" t="inlineStr">
        <is>
          <t>Air</t>
        </is>
      </c>
      <c r="D252" s="3" t="inlineStr">
        <is>
          <t>Elite</t>
        </is>
      </c>
      <c r="E252" s="4">
        <v>10</v>
      </c>
      <c r="F252" s="5">
        <v>0.0650</v>
      </c>
      <c r="G252" s="4">
        <v>9</v>
      </c>
      <c r="H252" s="6">
        <v>2</v>
      </c>
      <c r="I252" s="7"/>
      <c r="J252" s="8">
        <f>IF(I252="",H252,MAX(0,H252-I252))</f>
      </c>
      <c r="K252" s="9">
        <f>IF(AND(I252&lt;&gt;"",I252&gt;=H252),"✓","")</f>
      </c>
    </row>
    <row r="253">
      <c r="A253" s="2" t="inlineStr">
        <is>
          <t>Tufted Turtles</t>
        </is>
      </c>
      <c r="B253" s="3" t="inlineStr">
        <is>
          <t>Minion</t>
        </is>
      </c>
      <c r="C253" s="3" t="inlineStr">
        <is>
          <t>Water</t>
        </is>
      </c>
      <c r="D253" s="3" t="inlineStr">
        <is>
          <t>Ordinary</t>
        </is>
      </c>
      <c r="E253" s="4">
        <v>10</v>
      </c>
      <c r="F253" s="5">
        <v>0.0650</v>
      </c>
      <c r="G253" s="4">
        <v>8</v>
      </c>
      <c r="H253" s="6">
        <v>4</v>
      </c>
      <c r="I253" s="7"/>
      <c r="J253" s="8">
        <f>IF(I253="",H253,MAX(0,H253-I253))</f>
      </c>
      <c r="K253" s="9">
        <f>IF(AND(I253&lt;&gt;"",I253&gt;=H253),"✓","")</f>
      </c>
    </row>
    <row r="254">
      <c r="A254" s="2" t="inlineStr">
        <is>
          <t>Accursed Desert</t>
        </is>
      </c>
      <c r="B254" s="3" t="inlineStr">
        <is>
          <t>Site</t>
        </is>
      </c>
      <c r="C254" s="3" t="inlineStr">
        <is>
          <t>Fire</t>
        </is>
      </c>
      <c r="D254" s="3" t="inlineStr">
        <is>
          <t>Ordinary</t>
        </is>
      </c>
      <c r="E254" s="4">
        <v>9</v>
      </c>
      <c r="F254" s="5">
        <v>0.0580</v>
      </c>
      <c r="G254" s="4">
        <v>9</v>
      </c>
      <c r="H254" s="6">
        <v>2</v>
      </c>
      <c r="I254" s="7"/>
      <c r="J254" s="8">
        <f>IF(I254="",H254,MAX(0,H254-I254))</f>
      </c>
      <c r="K254" s="9">
        <f>IF(AND(I254&lt;&gt;"",I254&gt;=H254),"✓","")</f>
      </c>
    </row>
    <row r="255">
      <c r="A255" s="2" t="inlineStr">
        <is>
          <t>Begone!</t>
        </is>
      </c>
      <c r="B255" s="3" t="inlineStr">
        <is>
          <t>Magic</t>
        </is>
      </c>
      <c r="C255" s="3" t="inlineStr">
        <is>
          <t>Fire</t>
        </is>
      </c>
      <c r="D255" s="3" t="inlineStr">
        <is>
          <t>Exceptional</t>
        </is>
      </c>
      <c r="E255" s="4">
        <v>9</v>
      </c>
      <c r="F255" s="5">
        <v>0.0580</v>
      </c>
      <c r="G255" s="4">
        <v>9</v>
      </c>
      <c r="H255" s="6">
        <v>3</v>
      </c>
      <c r="I255" s="7"/>
      <c r="J255" s="8">
        <f>IF(I255="",H255,MAX(0,H255-I255))</f>
      </c>
      <c r="K255" s="9">
        <f>IF(AND(I255&lt;&gt;"",I255&gt;=H255),"✓","")</f>
      </c>
    </row>
    <row r="256">
      <c r="A256" s="2" t="inlineStr">
        <is>
          <t>Bonfire</t>
        </is>
      </c>
      <c r="B256" s="3" t="inlineStr">
        <is>
          <t>Site</t>
        </is>
      </c>
      <c r="C256" s="3" t="inlineStr">
        <is>
          <t>Fire</t>
        </is>
      </c>
      <c r="D256" s="3" t="inlineStr">
        <is>
          <t>Ordinary</t>
        </is>
      </c>
      <c r="E256" s="4">
        <v>9</v>
      </c>
      <c r="F256" s="5">
        <v>0.0580</v>
      </c>
      <c r="G256" s="4">
        <v>8</v>
      </c>
      <c r="H256" s="6">
        <v>1</v>
      </c>
      <c r="I256" s="7"/>
      <c r="J256" s="8">
        <f>IF(I256="",H256,MAX(0,H256-I256))</f>
      </c>
      <c r="K256" s="9">
        <f>IF(AND(I256&lt;&gt;"",I256&gt;=H256),"✓","")</f>
      </c>
    </row>
    <row r="257">
      <c r="A257" s="2" t="inlineStr">
        <is>
          <t>Briar Patch</t>
        </is>
      </c>
      <c r="B257" s="3" t="inlineStr">
        <is>
          <t>Site</t>
        </is>
      </c>
      <c r="C257" s="3" t="inlineStr">
        <is>
          <t>Earth</t>
        </is>
      </c>
      <c r="D257" s="3" t="inlineStr">
        <is>
          <t>Exceptional</t>
        </is>
      </c>
      <c r="E257" s="4">
        <v>9</v>
      </c>
      <c r="F257" s="5">
        <v>0.0580</v>
      </c>
      <c r="G257" s="4">
        <v>7</v>
      </c>
      <c r="H257" s="6">
        <v>3</v>
      </c>
      <c r="I257" s="7"/>
      <c r="J257" s="8">
        <f>IF(I257="",H257,MAX(0,H257-I257))</f>
      </c>
      <c r="K257" s="9">
        <f>IF(AND(I257&lt;&gt;"",I257&gt;=H257),"✓","")</f>
      </c>
    </row>
    <row r="258">
      <c r="A258" s="2" t="inlineStr">
        <is>
          <t>Cerberus in Chains</t>
        </is>
      </c>
      <c r="B258" s="3" t="inlineStr">
        <is>
          <t>Minion</t>
        </is>
      </c>
      <c r="C258" s="3" t="inlineStr">
        <is>
          <t>Fire</t>
        </is>
      </c>
      <c r="D258" s="3" t="inlineStr">
        <is>
          <t>Unique</t>
        </is>
      </c>
      <c r="E258" s="4">
        <v>9</v>
      </c>
      <c r="F258" s="5">
        <v>0.0580</v>
      </c>
      <c r="G258" s="4">
        <v>9</v>
      </c>
      <c r="H258" s="6">
        <v>1</v>
      </c>
      <c r="I258" s="7"/>
      <c r="J258" s="8">
        <f>IF(I258="",H258,MAX(0,H258-I258))</f>
      </c>
      <c r="K258" s="9">
        <f>IF(AND(I258&lt;&gt;"",I258&gt;=H258),"✓","")</f>
      </c>
    </row>
    <row r="259">
      <c r="A259" s="2" t="inlineStr">
        <is>
          <t>Grigori Rasputin</t>
        </is>
      </c>
      <c r="B259" s="3" t="inlineStr">
        <is>
          <t>Minion</t>
        </is>
      </c>
      <c r="C259" s="3" t="inlineStr">
        <is>
          <t>Fire</t>
        </is>
      </c>
      <c r="D259" s="3" t="inlineStr">
        <is>
          <t>Unique</t>
        </is>
      </c>
      <c r="E259" s="4">
        <v>9</v>
      </c>
      <c r="F259" s="5">
        <v>0.0580</v>
      </c>
      <c r="G259" s="4">
        <v>7</v>
      </c>
      <c r="H259" s="6">
        <v>1</v>
      </c>
      <c r="I259" s="7"/>
      <c r="J259" s="8">
        <f>IF(I259="",H259,MAX(0,H259-I259))</f>
      </c>
      <c r="K259" s="9">
        <f>IF(AND(I259&lt;&gt;"",I259&gt;=H259),"✓","")</f>
      </c>
    </row>
    <row r="260">
      <c r="A260" s="2" t="inlineStr">
        <is>
          <t>Lady Iseult</t>
        </is>
      </c>
      <c r="B260" s="3" t="inlineStr">
        <is>
          <t>Minion</t>
        </is>
      </c>
      <c r="C260" s="3" t="inlineStr">
        <is>
          <t>Earth</t>
        </is>
      </c>
      <c r="D260" s="3" t="inlineStr">
        <is>
          <t>Unique</t>
        </is>
      </c>
      <c r="E260" s="4">
        <v>9</v>
      </c>
      <c r="F260" s="5">
        <v>0.0580</v>
      </c>
      <c r="G260" s="4">
        <v>8</v>
      </c>
      <c r="H260" s="6">
        <v>1</v>
      </c>
      <c r="I260" s="7"/>
      <c r="J260" s="8">
        <f>IF(I260="",H260,MAX(0,H260-I260))</f>
      </c>
      <c r="K260" s="9">
        <f>IF(AND(I260&lt;&gt;"",I260&gt;=H260),"✓","")</f>
      </c>
    </row>
    <row r="261">
      <c r="A261" s="2" t="inlineStr">
        <is>
          <t>Leadworks</t>
        </is>
      </c>
      <c r="B261" s="3" t="inlineStr">
        <is>
          <t>Site</t>
        </is>
      </c>
      <c r="C261" s="3" t="inlineStr">
        <is>
          <t>Fire</t>
        </is>
      </c>
      <c r="D261" s="3" t="inlineStr">
        <is>
          <t>Ordinary</t>
        </is>
      </c>
      <c r="E261" s="4">
        <v>9</v>
      </c>
      <c r="F261" s="5">
        <v>0.0580</v>
      </c>
      <c r="G261" s="4">
        <v>9</v>
      </c>
      <c r="H261" s="6">
        <v>2</v>
      </c>
      <c r="I261" s="7"/>
      <c r="J261" s="8">
        <f>IF(I261="",H261,MAX(0,H261-I261))</f>
      </c>
      <c r="K261" s="9">
        <f>IF(AND(I261&lt;&gt;"",I261&gt;=H261),"✓","")</f>
      </c>
    </row>
    <row r="262">
      <c r="A262" s="2" t="inlineStr">
        <is>
          <t>Meat Hook</t>
        </is>
      </c>
      <c r="B262" s="3" t="inlineStr">
        <is>
          <t>Artifact</t>
        </is>
      </c>
      <c r="C262" s="3" t="inlineStr">
        <is>
          <t>None</t>
        </is>
      </c>
      <c r="D262" s="3" t="inlineStr">
        <is>
          <t>Exceptional</t>
        </is>
      </c>
      <c r="E262" s="4">
        <v>9</v>
      </c>
      <c r="F262" s="5">
        <v>0.0580</v>
      </c>
      <c r="G262" s="4">
        <v>7</v>
      </c>
      <c r="H262" s="6">
        <v>2</v>
      </c>
      <c r="I262" s="7"/>
      <c r="J262" s="8">
        <f>IF(I262="",H262,MAX(0,H262-I262))</f>
      </c>
      <c r="K262" s="9">
        <f>IF(AND(I262&lt;&gt;"",I262&gt;=H262),"✓","")</f>
      </c>
    </row>
    <row r="263">
      <c r="A263" s="2" t="inlineStr">
        <is>
          <t>Mock Court</t>
        </is>
      </c>
      <c r="B263" s="3" t="inlineStr">
        <is>
          <t>Site</t>
        </is>
      </c>
      <c r="C263" s="3" t="inlineStr">
        <is>
          <t>Air</t>
        </is>
      </c>
      <c r="D263" s="3" t="inlineStr">
        <is>
          <t>Elite</t>
        </is>
      </c>
      <c r="E263" s="4">
        <v>9</v>
      </c>
      <c r="F263" s="5">
        <v>0.0580</v>
      </c>
      <c r="G263" s="4">
        <v>5</v>
      </c>
      <c r="H263" s="6">
        <v>2</v>
      </c>
      <c r="I263" s="7"/>
      <c r="J263" s="8">
        <f>IF(I263="",H263,MAX(0,H263-I263))</f>
      </c>
      <c r="K263" s="9">
        <f>IF(AND(I263&lt;&gt;"",I263&gt;=H263),"✓","")</f>
      </c>
    </row>
    <row r="264">
      <c r="A264" s="2" t="inlineStr">
        <is>
          <t>Panorama Manticore</t>
        </is>
      </c>
      <c r="B264" s="3" t="inlineStr">
        <is>
          <t>Minion</t>
        </is>
      </c>
      <c r="C264" s="3" t="inlineStr">
        <is>
          <t>Fire</t>
        </is>
      </c>
      <c r="D264" s="3" t="inlineStr">
        <is>
          <t>Elite</t>
        </is>
      </c>
      <c r="E264" s="4">
        <v>9</v>
      </c>
      <c r="F264" s="5">
        <v>0.0580</v>
      </c>
      <c r="G264" s="4">
        <v>8</v>
      </c>
      <c r="H264" s="6">
        <v>2</v>
      </c>
      <c r="I264" s="7"/>
      <c r="J264" s="8">
        <f>IF(I264="",H264,MAX(0,H264-I264))</f>
      </c>
      <c r="K264" s="9">
        <f>IF(AND(I264&lt;&gt;"",I264&gt;=H264),"✓","")</f>
      </c>
    </row>
    <row r="265">
      <c r="A265" s="2" t="inlineStr">
        <is>
          <t>Persecutor</t>
        </is>
      </c>
      <c r="B265" s="3" t="inlineStr">
        <is>
          <t>Avatar</t>
        </is>
      </c>
      <c r="C265" s="3" t="inlineStr">
        <is>
          <t>None</t>
        </is>
      </c>
      <c r="D265" s="3"/>
      <c r="E265" s="4">
        <v>9</v>
      </c>
      <c r="F265" s="5">
        <v>0.0580</v>
      </c>
      <c r="G265" s="4">
        <v>9</v>
      </c>
      <c r="H265" s="6">
        <v>1</v>
      </c>
      <c r="I265" s="7"/>
      <c r="J265" s="8">
        <f>IF(I265="",H265,MAX(0,H265-I265))</f>
      </c>
      <c r="K265" s="9">
        <f>IF(AND(I265&lt;&gt;"",I265&gt;=H265),"✓","")</f>
      </c>
    </row>
    <row r="266">
      <c r="A266" s="2" t="inlineStr">
        <is>
          <t>Renatus Trueblood</t>
        </is>
      </c>
      <c r="B266" s="3" t="inlineStr">
        <is>
          <t>Minion</t>
        </is>
      </c>
      <c r="C266" s="3" t="inlineStr">
        <is>
          <t>Air</t>
        </is>
      </c>
      <c r="D266" s="3" t="inlineStr">
        <is>
          <t>Elite</t>
        </is>
      </c>
      <c r="E266" s="4">
        <v>9</v>
      </c>
      <c r="F266" s="5">
        <v>0.0580</v>
      </c>
      <c r="G266" s="4">
        <v>7</v>
      </c>
      <c r="H266" s="6">
        <v>2</v>
      </c>
      <c r="I266" s="7"/>
      <c r="J266" s="8">
        <f>IF(I266="",H266,MAX(0,H266-I266))</f>
      </c>
      <c r="K266" s="9">
        <f>IF(AND(I266&lt;&gt;"",I266&gt;=H266),"✓","")</f>
      </c>
    </row>
    <row r="267">
      <c r="A267" s="2" t="inlineStr">
        <is>
          <t>Shatter Strike</t>
        </is>
      </c>
      <c r="B267" s="3" t="inlineStr">
        <is>
          <t>Magic</t>
        </is>
      </c>
      <c r="C267" s="3" t="inlineStr">
        <is>
          <t>Fire</t>
        </is>
      </c>
      <c r="D267" s="3" t="inlineStr">
        <is>
          <t>Exceptional</t>
        </is>
      </c>
      <c r="E267" s="4">
        <v>9</v>
      </c>
      <c r="F267" s="5">
        <v>0.0580</v>
      </c>
      <c r="G267" s="4">
        <v>8</v>
      </c>
      <c r="H267" s="6">
        <v>2</v>
      </c>
      <c r="I267" s="7"/>
      <c r="J267" s="8">
        <f>IF(I267="",H267,MAX(0,H267-I267))</f>
      </c>
      <c r="K267" s="9">
        <f>IF(AND(I267&lt;&gt;"",I267&gt;=H267),"✓","")</f>
      </c>
    </row>
    <row r="268">
      <c r="A268" s="2" t="inlineStr">
        <is>
          <t>Sir Tom Thumb</t>
        </is>
      </c>
      <c r="B268" s="3" t="inlineStr">
        <is>
          <t>Minion</t>
        </is>
      </c>
      <c r="C268" s="3" t="inlineStr">
        <is>
          <t>Air, Water</t>
        </is>
      </c>
      <c r="D268" s="3" t="inlineStr">
        <is>
          <t>Unique</t>
        </is>
      </c>
      <c r="E268" s="4">
        <v>9</v>
      </c>
      <c r="F268" s="5">
        <v>0.0580</v>
      </c>
      <c r="G268" s="4">
        <v>8</v>
      </c>
      <c r="H268" s="6">
        <v>1</v>
      </c>
      <c r="I268" s="7"/>
      <c r="J268" s="8">
        <f>IF(I268="",H268,MAX(0,H268-I268))</f>
      </c>
      <c r="K268" s="9">
        <f>IF(AND(I268&lt;&gt;"",I268&gt;=H268),"✓","")</f>
      </c>
    </row>
    <row r="269">
      <c r="A269" s="2" t="inlineStr">
        <is>
          <t>Skirmishers of Mu</t>
        </is>
      </c>
      <c r="B269" s="3" t="inlineStr">
        <is>
          <t>Minion</t>
        </is>
      </c>
      <c r="C269" s="3" t="inlineStr">
        <is>
          <t>Air</t>
        </is>
      </c>
      <c r="D269" s="3" t="inlineStr">
        <is>
          <t>Exceptional</t>
        </is>
      </c>
      <c r="E269" s="4">
        <v>9</v>
      </c>
      <c r="F269" s="5">
        <v>0.0580</v>
      </c>
      <c r="G269" s="4">
        <v>9</v>
      </c>
      <c r="H269" s="6">
        <v>3</v>
      </c>
      <c r="I269" s="7"/>
      <c r="J269" s="8">
        <f>IF(I269="",H269,MAX(0,H269-I269))</f>
      </c>
      <c r="K269" s="9">
        <f>IF(AND(I269&lt;&gt;"",I269&gt;=H269),"✓","")</f>
      </c>
    </row>
    <row r="270">
      <c r="A270" s="2" t="inlineStr">
        <is>
          <t>Symmetric Suffering</t>
        </is>
      </c>
      <c r="B270" s="3" t="inlineStr">
        <is>
          <t>Magic</t>
        </is>
      </c>
      <c r="C270" s="3" t="inlineStr">
        <is>
          <t>Water</t>
        </is>
      </c>
      <c r="D270" s="3" t="inlineStr">
        <is>
          <t>Elite</t>
        </is>
      </c>
      <c r="E270" s="4">
        <v>9</v>
      </c>
      <c r="F270" s="5">
        <v>0.0580</v>
      </c>
      <c r="G270" s="4">
        <v>8</v>
      </c>
      <c r="H270" s="6">
        <v>2</v>
      </c>
      <c r="I270" s="7"/>
      <c r="J270" s="8">
        <f>IF(I270="",H270,MAX(0,H270-I270))</f>
      </c>
      <c r="K270" s="9">
        <f>IF(AND(I270&lt;&gt;"",I270&gt;=H270),"✓","")</f>
      </c>
    </row>
    <row r="271">
      <c r="A271" s="2" t="inlineStr">
        <is>
          <t>Wildfire</t>
        </is>
      </c>
      <c r="B271" s="3" t="inlineStr">
        <is>
          <t>Aura</t>
        </is>
      </c>
      <c r="C271" s="3" t="inlineStr">
        <is>
          <t>Fire</t>
        </is>
      </c>
      <c r="D271" s="3" t="inlineStr">
        <is>
          <t>Exceptional</t>
        </is>
      </c>
      <c r="E271" s="4">
        <v>9</v>
      </c>
      <c r="F271" s="5">
        <v>0.0580</v>
      </c>
      <c r="G271" s="4">
        <v>8</v>
      </c>
      <c r="H271" s="6">
        <v>3</v>
      </c>
      <c r="I271" s="7"/>
      <c r="J271" s="8">
        <f>IF(I271="",H271,MAX(0,H271-I271))</f>
      </c>
      <c r="K271" s="9">
        <f>IF(AND(I271&lt;&gt;"",I271&gt;=H271),"✓","")</f>
      </c>
    </row>
    <row r="272">
      <c r="A272" s="2" t="inlineStr">
        <is>
          <t>Archangel Gabriel</t>
        </is>
      </c>
      <c r="B272" s="3" t="inlineStr">
        <is>
          <t>Minion</t>
        </is>
      </c>
      <c r="C272" s="3" t="inlineStr">
        <is>
          <t>Air</t>
        </is>
      </c>
      <c r="D272" s="3" t="inlineStr">
        <is>
          <t>Unique</t>
        </is>
      </c>
      <c r="E272" s="4">
        <v>8</v>
      </c>
      <c r="F272" s="5">
        <v>0.0520</v>
      </c>
      <c r="G272" s="4">
        <v>7</v>
      </c>
      <c r="H272" s="6">
        <v>1</v>
      </c>
      <c r="I272" s="7"/>
      <c r="J272" s="8">
        <f>IF(I272="",H272,MAX(0,H272-I272))</f>
      </c>
      <c r="K272" s="9">
        <f>IF(AND(I272&lt;&gt;"",I272&gt;=H272),"✓","")</f>
      </c>
    </row>
    <row r="273">
      <c r="A273" s="2" t="inlineStr">
        <is>
          <t>Beacon</t>
        </is>
      </c>
      <c r="B273" s="3" t="inlineStr">
        <is>
          <t>Site</t>
        </is>
      </c>
      <c r="C273" s="3" t="inlineStr">
        <is>
          <t>Air</t>
        </is>
      </c>
      <c r="D273" s="3" t="inlineStr">
        <is>
          <t>Exceptional</t>
        </is>
      </c>
      <c r="E273" s="4">
        <v>8</v>
      </c>
      <c r="F273" s="5">
        <v>0.0520</v>
      </c>
      <c r="G273" s="4">
        <v>7</v>
      </c>
      <c r="H273" s="6">
        <v>2</v>
      </c>
      <c r="I273" s="7"/>
      <c r="J273" s="8">
        <f>IF(I273="",H273,MAX(0,H273-I273))</f>
      </c>
      <c r="K273" s="9">
        <f>IF(AND(I273&lt;&gt;"",I273&gt;=H273),"✓","")</f>
      </c>
    </row>
    <row r="274">
      <c r="A274" s="2" t="inlineStr">
        <is>
          <t>Book of the Dead</t>
        </is>
      </c>
      <c r="B274" s="3" t="inlineStr">
        <is>
          <t>Artifact</t>
        </is>
      </c>
      <c r="C274" s="3" t="inlineStr">
        <is>
          <t>None</t>
        </is>
      </c>
      <c r="D274" s="3" t="inlineStr">
        <is>
          <t>Unique</t>
        </is>
      </c>
      <c r="E274" s="4">
        <v>8</v>
      </c>
      <c r="F274" s="5">
        <v>0.0520</v>
      </c>
      <c r="G274" s="4">
        <v>8</v>
      </c>
      <c r="H274" s="6">
        <v>1</v>
      </c>
      <c r="I274" s="7"/>
      <c r="J274" s="8">
        <f>IF(I274="",H274,MAX(0,H274-I274))</f>
      </c>
      <c r="K274" s="9">
        <f>IF(AND(I274&lt;&gt;"",I274&gt;=H274),"✓","")</f>
      </c>
    </row>
    <row r="275">
      <c r="A275" s="2" t="inlineStr">
        <is>
          <t>Cast into Exile</t>
        </is>
      </c>
      <c r="B275" s="3" t="inlineStr">
        <is>
          <t>Magic</t>
        </is>
      </c>
      <c r="C275" s="3" t="inlineStr">
        <is>
          <t>Air</t>
        </is>
      </c>
      <c r="D275" s="3" t="inlineStr">
        <is>
          <t>Exceptional</t>
        </is>
      </c>
      <c r="E275" s="4">
        <v>8</v>
      </c>
      <c r="F275" s="5">
        <v>0.0520</v>
      </c>
      <c r="G275" s="4">
        <v>6</v>
      </c>
      <c r="H275" s="6">
        <v>3</v>
      </c>
      <c r="I275" s="7"/>
      <c r="J275" s="8">
        <f>IF(I275="",H275,MAX(0,H275-I275))</f>
      </c>
      <c r="K275" s="9">
        <f>IF(AND(I275&lt;&gt;"",I275&gt;=H275),"✓","")</f>
      </c>
    </row>
    <row r="276">
      <c r="A276" s="2" t="inlineStr">
        <is>
          <t>Chains of Prometheus</t>
        </is>
      </c>
      <c r="B276" s="3" t="inlineStr">
        <is>
          <t>Artifact</t>
        </is>
      </c>
      <c r="C276" s="3" t="inlineStr">
        <is>
          <t>None</t>
        </is>
      </c>
      <c r="D276" s="3" t="inlineStr">
        <is>
          <t>Elite</t>
        </is>
      </c>
      <c r="E276" s="4">
        <v>8</v>
      </c>
      <c r="F276" s="5">
        <v>0.0520</v>
      </c>
      <c r="G276" s="4">
        <v>8</v>
      </c>
      <c r="H276" s="6">
        <v>2</v>
      </c>
      <c r="I276" s="7"/>
      <c r="J276" s="8">
        <f>IF(I276="",H276,MAX(0,H276-I276))</f>
      </c>
      <c r="K276" s="9">
        <f>IF(AND(I276&lt;&gt;"",I276&gt;=H276),"✓","")</f>
      </c>
    </row>
    <row r="277">
      <c r="A277" s="2" t="inlineStr">
        <is>
          <t>Drums of Doom</t>
        </is>
      </c>
      <c r="B277" s="3" t="inlineStr">
        <is>
          <t>Artifact</t>
        </is>
      </c>
      <c r="C277" s="3" t="inlineStr">
        <is>
          <t>None</t>
        </is>
      </c>
      <c r="D277" s="3" t="inlineStr">
        <is>
          <t>Elite</t>
        </is>
      </c>
      <c r="E277" s="4">
        <v>8</v>
      </c>
      <c r="F277" s="5">
        <v>0.0520</v>
      </c>
      <c r="G277" s="4">
        <v>6</v>
      </c>
      <c r="H277" s="6">
        <v>1</v>
      </c>
      <c r="I277" s="7"/>
      <c r="J277" s="8">
        <f>IF(I277="",H277,MAX(0,H277-I277))</f>
      </c>
      <c r="K277" s="9">
        <f>IF(AND(I277&lt;&gt;"",I277&gt;=H277),"✓","")</f>
      </c>
    </row>
    <row r="278">
      <c r="A278" s="2" t="inlineStr">
        <is>
          <t>Elder Ruins</t>
        </is>
      </c>
      <c r="B278" s="3" t="inlineStr">
        <is>
          <t>Site</t>
        </is>
      </c>
      <c r="C278" s="3" t="inlineStr">
        <is>
          <t>Water</t>
        </is>
      </c>
      <c r="D278" s="3" t="inlineStr">
        <is>
          <t>Elite</t>
        </is>
      </c>
      <c r="E278" s="4">
        <v>8</v>
      </c>
      <c r="F278" s="5">
        <v>0.0520</v>
      </c>
      <c r="G278" s="4">
        <v>7</v>
      </c>
      <c r="H278" s="6">
        <v>2</v>
      </c>
      <c r="I278" s="7"/>
      <c r="J278" s="8">
        <f>IF(I278="",H278,MAX(0,H278-I278))</f>
      </c>
      <c r="K278" s="9">
        <f>IF(AND(I278&lt;&gt;"",I278&gt;=H278),"✓","")</f>
      </c>
    </row>
    <row r="279">
      <c r="A279" s="2" t="inlineStr">
        <is>
          <t>Guards!</t>
        </is>
      </c>
      <c r="B279" s="3" t="inlineStr">
        <is>
          <t>Magic</t>
        </is>
      </c>
      <c r="C279" s="3" t="inlineStr">
        <is>
          <t>Earth</t>
        </is>
      </c>
      <c r="D279" s="3" t="inlineStr">
        <is>
          <t>Elite</t>
        </is>
      </c>
      <c r="E279" s="4">
        <v>8</v>
      </c>
      <c r="F279" s="5">
        <v>0.0520</v>
      </c>
      <c r="G279" s="4">
        <v>6</v>
      </c>
      <c r="H279" s="6">
        <v>2</v>
      </c>
      <c r="I279" s="7"/>
      <c r="J279" s="8">
        <f>IF(I279="",H279,MAX(0,H279-I279))</f>
      </c>
      <c r="K279" s="9">
        <f>IF(AND(I279&lt;&gt;"",I279&gt;=H279),"✓","")</f>
      </c>
    </row>
    <row r="280">
      <c r="A280" s="2" t="inlineStr">
        <is>
          <t>Hillock Basilisk</t>
        </is>
      </c>
      <c r="B280" s="3" t="inlineStr">
        <is>
          <t>Minion</t>
        </is>
      </c>
      <c r="C280" s="3" t="inlineStr">
        <is>
          <t>Fire</t>
        </is>
      </c>
      <c r="D280" s="3" t="inlineStr">
        <is>
          <t>Exceptional</t>
        </is>
      </c>
      <c r="E280" s="4">
        <v>8</v>
      </c>
      <c r="F280" s="5">
        <v>0.0520</v>
      </c>
      <c r="G280" s="4">
        <v>7</v>
      </c>
      <c r="H280" s="6">
        <v>3</v>
      </c>
      <c r="I280" s="7"/>
      <c r="J280" s="8">
        <f>IF(I280="",H280,MAX(0,H280-I280))</f>
      </c>
      <c r="K280" s="9">
        <f>IF(AND(I280&lt;&gt;"",I280&gt;=H280),"✓","")</f>
      </c>
    </row>
    <row r="281">
      <c r="A281" s="2" t="inlineStr">
        <is>
          <t>Imperial Road</t>
        </is>
      </c>
      <c r="B281" s="3" t="inlineStr">
        <is>
          <t>Site</t>
        </is>
      </c>
      <c r="C281" s="3" t="inlineStr">
        <is>
          <t>None</t>
        </is>
      </c>
      <c r="D281" s="3" t="inlineStr">
        <is>
          <t>Elite</t>
        </is>
      </c>
      <c r="E281" s="4">
        <v>8</v>
      </c>
      <c r="F281" s="5">
        <v>0.0520</v>
      </c>
      <c r="G281" s="4">
        <v>8</v>
      </c>
      <c r="H281" s="6">
        <v>2</v>
      </c>
      <c r="I281" s="7"/>
      <c r="J281" s="8">
        <f>IF(I281="",H281,MAX(0,H281-I281))</f>
      </c>
      <c r="K281" s="9">
        <f>IF(AND(I281&lt;&gt;"",I281&gt;=H281),"✓","")</f>
      </c>
    </row>
    <row r="282">
      <c r="A282" s="2" t="inlineStr">
        <is>
          <t>Mix Aqua</t>
        </is>
      </c>
      <c r="B282" s="3" t="inlineStr">
        <is>
          <t>Artifact</t>
        </is>
      </c>
      <c r="C282" s="3" t="inlineStr">
        <is>
          <t>None</t>
        </is>
      </c>
      <c r="D282" s="3" t="inlineStr">
        <is>
          <t>Elite</t>
        </is>
      </c>
      <c r="E282" s="4">
        <v>8</v>
      </c>
      <c r="F282" s="5">
        <v>0.0520</v>
      </c>
      <c r="G282" s="4">
        <v>8</v>
      </c>
      <c r="H282" s="6">
        <v>2</v>
      </c>
      <c r="I282" s="7"/>
      <c r="J282" s="8">
        <f>IF(I282="",H282,MAX(0,H282-I282))</f>
      </c>
      <c r="K282" s="9">
        <f>IF(AND(I282&lt;&gt;"",I282&gt;=H282),"✓","")</f>
      </c>
    </row>
    <row r="283">
      <c r="A283" s="2" t="inlineStr">
        <is>
          <t>Purgatory</t>
        </is>
      </c>
      <c r="B283" s="3" t="inlineStr">
        <is>
          <t>Site</t>
        </is>
      </c>
      <c r="C283" s="3" t="inlineStr">
        <is>
          <t>Fire</t>
        </is>
      </c>
      <c r="D283" s="3" t="inlineStr">
        <is>
          <t>Unique</t>
        </is>
      </c>
      <c r="E283" s="4">
        <v>8</v>
      </c>
      <c r="F283" s="5">
        <v>0.0520</v>
      </c>
      <c r="G283" s="4">
        <v>7</v>
      </c>
      <c r="H283" s="6">
        <v>1</v>
      </c>
      <c r="I283" s="7"/>
      <c r="J283" s="8">
        <f>IF(I283="",H283,MAX(0,H283-I283))</f>
      </c>
      <c r="K283" s="9">
        <f>IF(AND(I283&lt;&gt;"",I283&gt;=H283),"✓","")</f>
      </c>
    </row>
    <row r="284">
      <c r="A284" s="2" t="inlineStr">
        <is>
          <t>Returned King</t>
        </is>
      </c>
      <c r="B284" s="3" t="inlineStr">
        <is>
          <t>Minion</t>
        </is>
      </c>
      <c r="C284" s="3" t="inlineStr">
        <is>
          <t>Earth</t>
        </is>
      </c>
      <c r="D284" s="3" t="inlineStr">
        <is>
          <t>Unique</t>
        </is>
      </c>
      <c r="E284" s="4">
        <v>8</v>
      </c>
      <c r="F284" s="5">
        <v>0.0520</v>
      </c>
      <c r="G284" s="4">
        <v>7</v>
      </c>
      <c r="H284" s="6">
        <v>1</v>
      </c>
      <c r="I284" s="7"/>
      <c r="J284" s="8">
        <f>IF(I284="",H284,MAX(0,H284-I284))</f>
      </c>
      <c r="K284" s="9">
        <f>IF(AND(I284&lt;&gt;"",I284&gt;=H284),"✓","")</f>
      </c>
    </row>
    <row r="285">
      <c r="A285" s="2" t="inlineStr">
        <is>
          <t>Rhongomyniad</t>
        </is>
      </c>
      <c r="B285" s="3" t="inlineStr">
        <is>
          <t>Artifact</t>
        </is>
      </c>
      <c r="C285" s="3" t="inlineStr">
        <is>
          <t>None</t>
        </is>
      </c>
      <c r="D285" s="3" t="inlineStr">
        <is>
          <t>Unique</t>
        </is>
      </c>
      <c r="E285" s="4">
        <v>8</v>
      </c>
      <c r="F285" s="5">
        <v>0.0520</v>
      </c>
      <c r="G285" s="4">
        <v>7</v>
      </c>
      <c r="H285" s="6">
        <v>1</v>
      </c>
      <c r="I285" s="7"/>
      <c r="J285" s="8">
        <f>IF(I285="",H285,MAX(0,H285-I285))</f>
      </c>
      <c r="K285" s="9">
        <f>IF(AND(I285&lt;&gt;"",I285&gt;=H285),"✓","")</f>
      </c>
    </row>
    <row r="286">
      <c r="A286" s="2" t="inlineStr">
        <is>
          <t>Screamer</t>
        </is>
      </c>
      <c r="B286" s="3" t="inlineStr">
        <is>
          <t>Minion</t>
        </is>
      </c>
      <c r="C286" s="3" t="inlineStr">
        <is>
          <t>Air</t>
        </is>
      </c>
      <c r="D286" s="3" t="inlineStr">
        <is>
          <t>Ordinary</t>
        </is>
      </c>
      <c r="E286" s="4">
        <v>8</v>
      </c>
      <c r="F286" s="5">
        <v>0.0520</v>
      </c>
      <c r="G286" s="4">
        <v>8</v>
      </c>
      <c r="H286" s="6">
        <v>3</v>
      </c>
      <c r="I286" s="7"/>
      <c r="J286" s="8">
        <f>IF(I286="",H286,MAX(0,H286-I286))</f>
      </c>
      <c r="K286" s="9">
        <f>IF(AND(I286&lt;&gt;"",I286&gt;=H286),"✓","")</f>
      </c>
    </row>
    <row r="287">
      <c r="A287" s="2" t="inlineStr">
        <is>
          <t>Shifting Sands</t>
        </is>
      </c>
      <c r="B287" s="3" t="inlineStr">
        <is>
          <t>Site</t>
        </is>
      </c>
      <c r="C287" s="3" t="inlineStr">
        <is>
          <t>Fire</t>
        </is>
      </c>
      <c r="D287" s="3" t="inlineStr">
        <is>
          <t>Exceptional</t>
        </is>
      </c>
      <c r="E287" s="4">
        <v>8</v>
      </c>
      <c r="F287" s="5">
        <v>0.0520</v>
      </c>
      <c r="G287" s="4">
        <v>8</v>
      </c>
      <c r="H287" s="6">
        <v>1</v>
      </c>
      <c r="I287" s="7"/>
      <c r="J287" s="8">
        <f>IF(I287="",H287,MAX(0,H287-I287))</f>
      </c>
      <c r="K287" s="9">
        <f>IF(AND(I287&lt;&gt;"",I287&gt;=H287),"✓","")</f>
      </c>
    </row>
    <row r="288">
      <c r="A288" s="2" t="inlineStr">
        <is>
          <t>The Lady of the Lake</t>
        </is>
      </c>
      <c r="B288" s="3" t="inlineStr">
        <is>
          <t>Minion</t>
        </is>
      </c>
      <c r="C288" s="3" t="inlineStr">
        <is>
          <t>Water</t>
        </is>
      </c>
      <c r="D288" s="3" t="inlineStr">
        <is>
          <t>Unique</t>
        </is>
      </c>
      <c r="E288" s="4">
        <v>8</v>
      </c>
      <c r="F288" s="5">
        <v>0.0520</v>
      </c>
      <c r="G288" s="4">
        <v>7</v>
      </c>
      <c r="H288" s="6">
        <v>1</v>
      </c>
      <c r="I288" s="7"/>
      <c r="J288" s="8">
        <f>IF(I288="",H288,MAX(0,H288-I288))</f>
      </c>
      <c r="K288" s="9">
        <f>IF(AND(I288&lt;&gt;"",I288&gt;=H288),"✓","")</f>
      </c>
    </row>
    <row r="289">
      <c r="A289" s="2" t="inlineStr">
        <is>
          <t>Apprentice Wizard</t>
        </is>
      </c>
      <c r="B289" s="3" t="inlineStr">
        <is>
          <t>Minion</t>
        </is>
      </c>
      <c r="C289" s="3" t="inlineStr">
        <is>
          <t>Air</t>
        </is>
      </c>
      <c r="D289" s="3" t="inlineStr">
        <is>
          <t>Ordinary</t>
        </is>
      </c>
      <c r="E289" s="4">
        <v>7</v>
      </c>
      <c r="F289" s="5">
        <v>0.0450</v>
      </c>
      <c r="G289" s="4">
        <v>6</v>
      </c>
      <c r="H289" s="6">
        <v>4</v>
      </c>
      <c r="I289" s="7"/>
      <c r="J289" s="8">
        <f>IF(I289="",H289,MAX(0,H289-I289))</f>
      </c>
      <c r="K289" s="9">
        <f>IF(AND(I289&lt;&gt;"",I289&gt;=H289),"✓","")</f>
      </c>
    </row>
    <row r="290">
      <c r="A290" s="2" t="inlineStr">
        <is>
          <t>Arcane Barrage</t>
        </is>
      </c>
      <c r="B290" s="3" t="inlineStr">
        <is>
          <t>Magic</t>
        </is>
      </c>
      <c r="C290" s="3" t="inlineStr">
        <is>
          <t>Air</t>
        </is>
      </c>
      <c r="D290" s="3" t="inlineStr">
        <is>
          <t>Elite</t>
        </is>
      </c>
      <c r="E290" s="4">
        <v>7</v>
      </c>
      <c r="F290" s="5">
        <v>0.0450</v>
      </c>
      <c r="G290" s="4">
        <v>6</v>
      </c>
      <c r="H290" s="6">
        <v>2</v>
      </c>
      <c r="I290" s="7"/>
      <c r="J290" s="8">
        <f>IF(I290="",H290,MAX(0,H290-I290))</f>
      </c>
      <c r="K290" s="9">
        <f>IF(AND(I290&lt;&gt;"",I290&gt;=H290),"✓","")</f>
      </c>
    </row>
    <row r="291">
      <c r="A291" s="2" t="inlineStr">
        <is>
          <t>Askelon Phoenix</t>
        </is>
      </c>
      <c r="B291" s="3" t="inlineStr">
        <is>
          <t>Minion</t>
        </is>
      </c>
      <c r="C291" s="3" t="inlineStr">
        <is>
          <t>Fire</t>
        </is>
      </c>
      <c r="D291" s="3" t="inlineStr">
        <is>
          <t>Elite</t>
        </is>
      </c>
      <c r="E291" s="4">
        <v>7</v>
      </c>
      <c r="F291" s="5">
        <v>0.0450</v>
      </c>
      <c r="G291" s="4">
        <v>4</v>
      </c>
      <c r="H291" s="6">
        <v>2</v>
      </c>
      <c r="I291" s="7"/>
      <c r="J291" s="8">
        <f>IF(I291="",H291,MAX(0,H291-I291))</f>
      </c>
      <c r="K291" s="9">
        <f>IF(AND(I291&lt;&gt;"",I291&gt;=H291),"✓","")</f>
      </c>
    </row>
    <row r="292">
      <c r="A292" s="2" t="inlineStr">
        <is>
          <t>Barging Barghest</t>
        </is>
      </c>
      <c r="B292" s="3" t="inlineStr">
        <is>
          <t>Minion</t>
        </is>
      </c>
      <c r="C292" s="3" t="inlineStr">
        <is>
          <t>Fire</t>
        </is>
      </c>
      <c r="D292" s="3" t="inlineStr">
        <is>
          <t>Exceptional</t>
        </is>
      </c>
      <c r="E292" s="4">
        <v>7</v>
      </c>
      <c r="F292" s="5">
        <v>0.0450</v>
      </c>
      <c r="G292" s="4">
        <v>7</v>
      </c>
      <c r="H292" s="6">
        <v>3</v>
      </c>
      <c r="I292" s="7"/>
      <c r="J292" s="8">
        <f>IF(I292="",H292,MAX(0,H292-I292))</f>
      </c>
      <c r="K292" s="9">
        <f>IF(AND(I292&lt;&gt;"",I292&gt;=H292),"✓","")</f>
      </c>
    </row>
    <row r="293">
      <c r="A293" s="2" t="inlineStr">
        <is>
          <t>Blade of Thorns</t>
        </is>
      </c>
      <c r="B293" s="3" t="inlineStr">
        <is>
          <t>Artifact</t>
        </is>
      </c>
      <c r="C293" s="3" t="inlineStr">
        <is>
          <t>None</t>
        </is>
      </c>
      <c r="D293" s="3" t="inlineStr">
        <is>
          <t>Elite</t>
        </is>
      </c>
      <c r="E293" s="4">
        <v>7</v>
      </c>
      <c r="F293" s="5">
        <v>0.0450</v>
      </c>
      <c r="G293" s="4">
        <v>6</v>
      </c>
      <c r="H293" s="6">
        <v>2</v>
      </c>
      <c r="I293" s="7"/>
      <c r="J293" s="8">
        <f>IF(I293="",H293,MAX(0,H293-I293))</f>
      </c>
      <c r="K293" s="9">
        <f>IF(AND(I293&lt;&gt;"",I293&gt;=H293),"✓","")</f>
      </c>
    </row>
    <row r="294">
      <c r="A294" s="2" t="inlineStr">
        <is>
          <t>Evil Twin</t>
        </is>
      </c>
      <c r="B294" s="3" t="inlineStr">
        <is>
          <t>Minion</t>
        </is>
      </c>
      <c r="C294" s="3" t="inlineStr">
        <is>
          <t>Water</t>
        </is>
      </c>
      <c r="D294" s="3" t="inlineStr">
        <is>
          <t>Unique</t>
        </is>
      </c>
      <c r="E294" s="4">
        <v>7</v>
      </c>
      <c r="F294" s="5">
        <v>0.0450</v>
      </c>
      <c r="G294" s="4">
        <v>6</v>
      </c>
      <c r="H294" s="6">
        <v>1</v>
      </c>
      <c r="I294" s="7"/>
      <c r="J294" s="8">
        <f>IF(I294="",H294,MAX(0,H294-I294))</f>
      </c>
      <c r="K294" s="9">
        <f>IF(AND(I294&lt;&gt;"",I294&gt;=H294),"✓","")</f>
      </c>
    </row>
    <row r="295">
      <c r="A295" s="2" t="inlineStr">
        <is>
          <t>Flame Strike</t>
        </is>
      </c>
      <c r="B295" s="3" t="inlineStr">
        <is>
          <t>Magic</t>
        </is>
      </c>
      <c r="C295" s="3" t="inlineStr">
        <is>
          <t>Fire</t>
        </is>
      </c>
      <c r="D295" s="3" t="inlineStr">
        <is>
          <t>Ordinary</t>
        </is>
      </c>
      <c r="E295" s="4">
        <v>7</v>
      </c>
      <c r="F295" s="5">
        <v>0.0450</v>
      </c>
      <c r="G295" s="4">
        <v>7</v>
      </c>
      <c r="H295" s="6">
        <v>3</v>
      </c>
      <c r="I295" s="7"/>
      <c r="J295" s="8">
        <f>IF(I295="",H295,MAX(0,H295-I295))</f>
      </c>
      <c r="K295" s="9">
        <f>IF(AND(I295&lt;&gt;"",I295&gt;=H295),"✓","")</f>
      </c>
    </row>
    <row r="296">
      <c r="A296" s="2" t="inlineStr">
        <is>
          <t>Flame of the First Ones</t>
        </is>
      </c>
      <c r="B296" s="3" t="inlineStr">
        <is>
          <t>Artifact</t>
        </is>
      </c>
      <c r="C296" s="3" t="inlineStr">
        <is>
          <t>None</t>
        </is>
      </c>
      <c r="D296" s="3" t="inlineStr">
        <is>
          <t>Unique</t>
        </is>
      </c>
      <c r="E296" s="4">
        <v>7</v>
      </c>
      <c r="F296" s="5">
        <v>0.0450</v>
      </c>
      <c r="G296" s="4">
        <v>6</v>
      </c>
      <c r="H296" s="6">
        <v>1</v>
      </c>
      <c r="I296" s="7"/>
      <c r="J296" s="8">
        <f>IF(I296="",H296,MAX(0,H296-I296))</f>
      </c>
      <c r="K296" s="9">
        <f>IF(AND(I296&lt;&gt;"",I296&gt;=H296),"✓","")</f>
      </c>
    </row>
    <row r="297">
      <c r="A297" s="2" t="inlineStr">
        <is>
          <t>Flaming Sword</t>
        </is>
      </c>
      <c r="B297" s="3" t="inlineStr">
        <is>
          <t>Artifact</t>
        </is>
      </c>
      <c r="C297" s="3" t="inlineStr">
        <is>
          <t>None</t>
        </is>
      </c>
      <c r="D297" s="3" t="inlineStr">
        <is>
          <t>Exceptional</t>
        </is>
      </c>
      <c r="E297" s="4">
        <v>7</v>
      </c>
      <c r="F297" s="5">
        <v>0.0450</v>
      </c>
      <c r="G297" s="4">
        <v>6</v>
      </c>
      <c r="H297" s="6">
        <v>2</v>
      </c>
      <c r="I297" s="7"/>
      <c r="J297" s="8">
        <f>IF(I297="",H297,MAX(0,H297-I297))</f>
      </c>
      <c r="K297" s="9">
        <f>IF(AND(I297&lt;&gt;"",I297&gt;=H297),"✓","")</f>
      </c>
    </row>
    <row r="298">
      <c r="A298" s="2" t="inlineStr">
        <is>
          <t>Forgotten Tomb</t>
        </is>
      </c>
      <c r="B298" s="3" t="inlineStr">
        <is>
          <t>Site</t>
        </is>
      </c>
      <c r="C298" s="3" t="inlineStr">
        <is>
          <t>Earth</t>
        </is>
      </c>
      <c r="D298" s="3" t="inlineStr">
        <is>
          <t>Elite</t>
        </is>
      </c>
      <c r="E298" s="4">
        <v>7</v>
      </c>
      <c r="F298" s="5">
        <v>0.0450</v>
      </c>
      <c r="G298" s="4">
        <v>7</v>
      </c>
      <c r="H298" s="6">
        <v>2</v>
      </c>
      <c r="I298" s="7"/>
      <c r="J298" s="8">
        <f>IF(I298="",H298,MAX(0,H298-I298))</f>
      </c>
      <c r="K298" s="9">
        <f>IF(AND(I298&lt;&gt;"",I298&gt;=H298),"✓","")</f>
      </c>
    </row>
    <row r="299">
      <c r="A299" s="2" t="inlineStr">
        <is>
          <t>Geyser</t>
        </is>
      </c>
      <c r="B299" s="3" t="inlineStr">
        <is>
          <t>Magic</t>
        </is>
      </c>
      <c r="C299" s="3" t="inlineStr">
        <is>
          <t>Water</t>
        </is>
      </c>
      <c r="D299" s="3" t="inlineStr">
        <is>
          <t>Exceptional</t>
        </is>
      </c>
      <c r="E299" s="4">
        <v>7</v>
      </c>
      <c r="F299" s="5">
        <v>0.0450</v>
      </c>
      <c r="G299" s="4">
        <v>7</v>
      </c>
      <c r="H299" s="6">
        <v>2</v>
      </c>
      <c r="I299" s="7"/>
      <c r="J299" s="8">
        <f>IF(I299="",H299,MAX(0,H299-I299))</f>
      </c>
      <c r="K299" s="9">
        <f>IF(AND(I299&lt;&gt;"",I299&gt;=H299),"✓","")</f>
      </c>
    </row>
    <row r="300">
      <c r="A300" s="2" t="inlineStr">
        <is>
          <t>Lord of Greed</t>
        </is>
      </c>
      <c r="B300" s="3" t="inlineStr">
        <is>
          <t>Minion</t>
        </is>
      </c>
      <c r="C300" s="3" t="inlineStr">
        <is>
          <t>Earth</t>
        </is>
      </c>
      <c r="D300" s="3" t="inlineStr">
        <is>
          <t>Elite</t>
        </is>
      </c>
      <c r="E300" s="4">
        <v>7</v>
      </c>
      <c r="F300" s="5">
        <v>0.0450</v>
      </c>
      <c r="G300" s="4">
        <v>7</v>
      </c>
      <c r="H300" s="6">
        <v>2</v>
      </c>
      <c r="I300" s="7"/>
      <c r="J300" s="8">
        <f>IF(I300="",H300,MAX(0,H300-I300))</f>
      </c>
      <c r="K300" s="9">
        <f>IF(AND(I300&lt;&gt;"",I300&gt;=H300),"✓","")</f>
      </c>
    </row>
    <row r="301">
      <c r="A301" s="2" t="inlineStr">
        <is>
          <t>Peasant Revolt</t>
        </is>
      </c>
      <c r="B301" s="3" t="inlineStr">
        <is>
          <t>Magic</t>
        </is>
      </c>
      <c r="C301" s="3" t="inlineStr">
        <is>
          <t>Fire</t>
        </is>
      </c>
      <c r="D301" s="3" t="inlineStr">
        <is>
          <t>Unique</t>
        </is>
      </c>
      <c r="E301" s="4">
        <v>7</v>
      </c>
      <c r="F301" s="5">
        <v>0.0450</v>
      </c>
      <c r="G301" s="4">
        <v>7</v>
      </c>
      <c r="H301" s="6">
        <v>1</v>
      </c>
      <c r="I301" s="7"/>
      <c r="J301" s="8">
        <f>IF(I301="",H301,MAX(0,H301-I301))</f>
      </c>
      <c r="K301" s="9">
        <f>IF(AND(I301&lt;&gt;"",I301&gt;=H301),"✓","")</f>
      </c>
    </row>
    <row r="302">
      <c r="A302" s="2" t="inlineStr">
        <is>
          <t>Savior</t>
        </is>
      </c>
      <c r="B302" s="3" t="inlineStr">
        <is>
          <t>Avatar</t>
        </is>
      </c>
      <c r="C302" s="3" t="inlineStr">
        <is>
          <t>None</t>
        </is>
      </c>
      <c r="D302" s="3"/>
      <c r="E302" s="4">
        <v>7</v>
      </c>
      <c r="F302" s="5">
        <v>0.0450</v>
      </c>
      <c r="G302" s="4">
        <v>5</v>
      </c>
      <c r="H302" s="6">
        <v>1</v>
      </c>
      <c r="I302" s="7"/>
      <c r="J302" s="8">
        <f>IF(I302="",H302,MAX(0,H302-I302))</f>
      </c>
      <c r="K302" s="9">
        <f>IF(AND(I302&lt;&gt;"",I302&gt;=H302),"✓","")</f>
      </c>
    </row>
    <row r="303">
      <c r="A303" s="2" t="inlineStr">
        <is>
          <t>Scatter</t>
        </is>
      </c>
      <c r="B303" s="3" t="inlineStr">
        <is>
          <t>Magic</t>
        </is>
      </c>
      <c r="C303" s="3" t="inlineStr">
        <is>
          <t>Air, Water</t>
        </is>
      </c>
      <c r="D303" s="3" t="inlineStr">
        <is>
          <t>Exceptional</t>
        </is>
      </c>
      <c r="E303" s="4">
        <v>7</v>
      </c>
      <c r="F303" s="5">
        <v>0.0450</v>
      </c>
      <c r="G303" s="4">
        <v>6</v>
      </c>
      <c r="H303" s="6">
        <v>2</v>
      </c>
      <c r="I303" s="7"/>
      <c r="J303" s="8">
        <f>IF(I303="",H303,MAX(0,H303-I303))</f>
      </c>
      <c r="K303" s="9">
        <f>IF(AND(I303&lt;&gt;"",I303&gt;=H303),"✓","")</f>
      </c>
    </row>
    <row r="304">
      <c r="A304" s="2" t="inlineStr">
        <is>
          <t>Shield Maidens</t>
        </is>
      </c>
      <c r="B304" s="3" t="inlineStr">
        <is>
          <t>Minion</t>
        </is>
      </c>
      <c r="C304" s="3" t="inlineStr">
        <is>
          <t>Earth</t>
        </is>
      </c>
      <c r="D304" s="3" t="inlineStr">
        <is>
          <t>Exceptional</t>
        </is>
      </c>
      <c r="E304" s="4">
        <v>7</v>
      </c>
      <c r="F304" s="5">
        <v>0.0450</v>
      </c>
      <c r="G304" s="4">
        <v>6</v>
      </c>
      <c r="H304" s="6">
        <v>3</v>
      </c>
      <c r="I304" s="7"/>
      <c r="J304" s="8">
        <f>IF(I304="",H304,MAX(0,H304-I304))</f>
      </c>
      <c r="K304" s="9">
        <f>IF(AND(I304&lt;&gt;"",I304&gt;=H304),"✓","")</f>
      </c>
    </row>
    <row r="305">
      <c r="A305" s="2" t="inlineStr">
        <is>
          <t>Sir Bors the Younger</t>
        </is>
      </c>
      <c r="B305" s="3" t="inlineStr">
        <is>
          <t>Minion</t>
        </is>
      </c>
      <c r="C305" s="3" t="inlineStr">
        <is>
          <t>Air, Earth</t>
        </is>
      </c>
      <c r="D305" s="3" t="inlineStr">
        <is>
          <t>Unique</t>
        </is>
      </c>
      <c r="E305" s="4">
        <v>7</v>
      </c>
      <c r="F305" s="5">
        <v>0.0450</v>
      </c>
      <c r="G305" s="4">
        <v>5</v>
      </c>
      <c r="H305" s="6">
        <v>1</v>
      </c>
      <c r="I305" s="7"/>
      <c r="J305" s="8">
        <f>IF(I305="",H305,MAX(0,H305-I305))</f>
      </c>
      <c r="K305" s="9">
        <f>IF(AND(I305&lt;&gt;"",I305&gt;=H305),"✓","")</f>
      </c>
    </row>
    <row r="306">
      <c r="A306" s="2" t="inlineStr">
        <is>
          <t>Sir Morien</t>
        </is>
      </c>
      <c r="B306" s="3" t="inlineStr">
        <is>
          <t>Minion</t>
        </is>
      </c>
      <c r="C306" s="3" t="inlineStr">
        <is>
          <t>Earth, Fire</t>
        </is>
      </c>
      <c r="D306" s="3" t="inlineStr">
        <is>
          <t>Unique</t>
        </is>
      </c>
      <c r="E306" s="4">
        <v>7</v>
      </c>
      <c r="F306" s="5">
        <v>0.0450</v>
      </c>
      <c r="G306" s="4">
        <v>6</v>
      </c>
      <c r="H306" s="6">
        <v>1</v>
      </c>
      <c r="I306" s="7"/>
      <c r="J306" s="8">
        <f>IF(I306="",H306,MAX(0,H306-I306))</f>
      </c>
      <c r="K306" s="9">
        <f>IF(AND(I306&lt;&gt;"",I306&gt;=H306),"✓","")</f>
      </c>
    </row>
    <row r="307">
      <c r="A307" s="2" t="inlineStr">
        <is>
          <t>Vampire Bats</t>
        </is>
      </c>
      <c r="B307" s="3" t="inlineStr">
        <is>
          <t>Minion</t>
        </is>
      </c>
      <c r="C307" s="3" t="inlineStr">
        <is>
          <t>Air</t>
        </is>
      </c>
      <c r="D307" s="3" t="inlineStr">
        <is>
          <t>Ordinary</t>
        </is>
      </c>
      <c r="E307" s="4">
        <v>7</v>
      </c>
      <c r="F307" s="5">
        <v>0.0450</v>
      </c>
      <c r="G307" s="4">
        <v>7</v>
      </c>
      <c r="H307" s="6">
        <v>2</v>
      </c>
      <c r="I307" s="7"/>
      <c r="J307" s="8">
        <f>IF(I307="",H307,MAX(0,H307-I307))</f>
      </c>
      <c r="K307" s="9">
        <f>IF(AND(I307&lt;&gt;"",I307&gt;=H307),"✓","")</f>
      </c>
    </row>
    <row r="308">
      <c r="A308" s="2" t="inlineStr">
        <is>
          <t>Watery Grave</t>
        </is>
      </c>
      <c r="B308" s="3" t="inlineStr">
        <is>
          <t>Site</t>
        </is>
      </c>
      <c r="C308" s="3" t="inlineStr">
        <is>
          <t>Water</t>
        </is>
      </c>
      <c r="D308" s="3" t="inlineStr">
        <is>
          <t>Unique</t>
        </is>
      </c>
      <c r="E308" s="4">
        <v>7</v>
      </c>
      <c r="F308" s="5">
        <v>0.0450</v>
      </c>
      <c r="G308" s="4">
        <v>6</v>
      </c>
      <c r="H308" s="6">
        <v>1</v>
      </c>
      <c r="I308" s="7"/>
      <c r="J308" s="8">
        <f>IF(I308="",H308,MAX(0,H308-I308))</f>
      </c>
      <c r="K308" s="9">
        <f>IF(AND(I308&lt;&gt;"",I308&gt;=H308),"✓","")</f>
      </c>
    </row>
    <row r="309">
      <c r="A309" s="2" t="inlineStr">
        <is>
          <t>Aqueduct</t>
        </is>
      </c>
      <c r="B309" s="3" t="inlineStr">
        <is>
          <t>Site</t>
        </is>
      </c>
      <c r="C309" s="3" t="inlineStr">
        <is>
          <t>Earth, Water</t>
        </is>
      </c>
      <c r="D309" s="3" t="inlineStr">
        <is>
          <t>Exceptional</t>
        </is>
      </c>
      <c r="E309" s="4">
        <v>6</v>
      </c>
      <c r="F309" s="5">
        <v>0.0390</v>
      </c>
      <c r="G309" s="4">
        <v>5</v>
      </c>
      <c r="H309" s="6">
        <v>3</v>
      </c>
      <c r="I309" s="7"/>
      <c r="J309" s="8">
        <f>IF(I309="",H309,MAX(0,H309-I309))</f>
      </c>
      <c r="K309" s="9">
        <f>IF(AND(I309&lt;&gt;"",I309&gt;=H309),"✓","")</f>
      </c>
    </row>
    <row r="310">
      <c r="A310" s="2" t="inlineStr">
        <is>
          <t>Autumn River</t>
        </is>
      </c>
      <c r="B310" s="3" t="inlineStr">
        <is>
          <t>Site</t>
        </is>
      </c>
      <c r="C310" s="3" t="inlineStr">
        <is>
          <t>Water</t>
        </is>
      </c>
      <c r="D310" s="3" t="inlineStr">
        <is>
          <t>Ordinary</t>
        </is>
      </c>
      <c r="E310" s="4">
        <v>6</v>
      </c>
      <c r="F310" s="5">
        <v>0.0390</v>
      </c>
      <c r="G310" s="4">
        <v>5</v>
      </c>
      <c r="H310" s="6">
        <v>2</v>
      </c>
      <c r="I310" s="7"/>
      <c r="J310" s="8">
        <f>IF(I310="",H310,MAX(0,H310-I310))</f>
      </c>
      <c r="K310" s="9">
        <f>IF(AND(I310&lt;&gt;"",I310&gt;=H310),"✓","")</f>
      </c>
    </row>
    <row r="311">
      <c r="A311" s="2" t="inlineStr">
        <is>
          <t>Bog</t>
        </is>
      </c>
      <c r="B311" s="3" t="inlineStr">
        <is>
          <t>Site</t>
        </is>
      </c>
      <c r="C311" s="3" t="inlineStr">
        <is>
          <t>Water</t>
        </is>
      </c>
      <c r="D311" s="3" t="inlineStr">
        <is>
          <t>Ordinary</t>
        </is>
      </c>
      <c r="E311" s="4">
        <v>6</v>
      </c>
      <c r="F311" s="5">
        <v>0.0390</v>
      </c>
      <c r="G311" s="4">
        <v>5</v>
      </c>
      <c r="H311" s="6">
        <v>2</v>
      </c>
      <c r="I311" s="7"/>
      <c r="J311" s="8">
        <f>IF(I311="",H311,MAX(0,H311-I311))</f>
      </c>
      <c r="K311" s="9">
        <f>IF(AND(I311&lt;&gt;"",I311&gt;=H311),"✓","")</f>
      </c>
    </row>
    <row r="312">
      <c r="A312" s="2" t="inlineStr">
        <is>
          <t>Critical Strike</t>
        </is>
      </c>
      <c r="B312" s="3" t="inlineStr">
        <is>
          <t>Magic</t>
        </is>
      </c>
      <c r="C312" s="3" t="inlineStr">
        <is>
          <t>Fire</t>
        </is>
      </c>
      <c r="D312" s="3" t="inlineStr">
        <is>
          <t>Ordinary</t>
        </is>
      </c>
      <c r="E312" s="4">
        <v>6</v>
      </c>
      <c r="F312" s="5">
        <v>0.0390</v>
      </c>
      <c r="G312" s="4">
        <v>6</v>
      </c>
      <c r="H312" s="6">
        <v>1</v>
      </c>
      <c r="I312" s="7"/>
      <c r="J312" s="8">
        <f>IF(I312="",H312,MAX(0,H312-I312))</f>
      </c>
      <c r="K312" s="9">
        <f>IF(AND(I312&lt;&gt;"",I312&gt;=H312),"✓","")</f>
      </c>
    </row>
    <row r="313">
      <c r="A313" s="2" t="inlineStr">
        <is>
          <t>Dark Alley</t>
        </is>
      </c>
      <c r="B313" s="3" t="inlineStr">
        <is>
          <t>Site</t>
        </is>
      </c>
      <c r="C313" s="3" t="inlineStr">
        <is>
          <t>Air</t>
        </is>
      </c>
      <c r="D313" s="3" t="inlineStr">
        <is>
          <t>Exceptional</t>
        </is>
      </c>
      <c r="E313" s="4">
        <v>6</v>
      </c>
      <c r="F313" s="5">
        <v>0.0390</v>
      </c>
      <c r="G313" s="4">
        <v>6</v>
      </c>
      <c r="H313" s="6">
        <v>3</v>
      </c>
      <c r="I313" s="7"/>
      <c r="J313" s="8">
        <f>IF(I313="",H313,MAX(0,H313-I313))</f>
      </c>
      <c r="K313" s="9">
        <f>IF(AND(I313&lt;&gt;"",I313&gt;=H313),"✓","")</f>
      </c>
    </row>
    <row r="314">
      <c r="A314" s="2" t="inlineStr">
        <is>
          <t>Day of Judgment</t>
        </is>
      </c>
      <c r="B314" s="3" t="inlineStr">
        <is>
          <t>Magic</t>
        </is>
      </c>
      <c r="C314" s="3" t="inlineStr">
        <is>
          <t>Fire</t>
        </is>
      </c>
      <c r="D314" s="3" t="inlineStr">
        <is>
          <t>Unique</t>
        </is>
      </c>
      <c r="E314" s="4">
        <v>6</v>
      </c>
      <c r="F314" s="5">
        <v>0.0390</v>
      </c>
      <c r="G314" s="4">
        <v>5</v>
      </c>
      <c r="H314" s="6">
        <v>1</v>
      </c>
      <c r="I314" s="7"/>
      <c r="J314" s="8">
        <f>IF(I314="",H314,MAX(0,H314-I314))</f>
      </c>
      <c r="K314" s="9">
        <f>IF(AND(I314&lt;&gt;"",I314&gt;=H314),"✓","")</f>
      </c>
    </row>
    <row r="315">
      <c r="A315" s="2" t="inlineStr">
        <is>
          <t>Deathspeaker</t>
        </is>
      </c>
      <c r="B315" s="3" t="inlineStr">
        <is>
          <t>Avatar</t>
        </is>
      </c>
      <c r="C315" s="3" t="inlineStr">
        <is>
          <t>None</t>
        </is>
      </c>
      <c r="D315" s="3"/>
      <c r="E315" s="4">
        <v>6</v>
      </c>
      <c r="F315" s="5">
        <v>0.0390</v>
      </c>
      <c r="G315" s="4">
        <v>6</v>
      </c>
      <c r="H315" s="6">
        <v>1</v>
      </c>
      <c r="I315" s="7"/>
      <c r="J315" s="8">
        <f>IF(I315="",H315,MAX(0,H315-I315))</f>
      </c>
      <c r="K315" s="9">
        <f>IF(AND(I315&lt;&gt;"",I315&gt;=H315),"✓","")</f>
      </c>
    </row>
    <row r="316">
      <c r="A316" s="2" t="inlineStr">
        <is>
          <t>Displace</t>
        </is>
      </c>
      <c r="B316" s="3" t="inlineStr">
        <is>
          <t>Magic</t>
        </is>
      </c>
      <c r="C316" s="3" t="inlineStr">
        <is>
          <t>Air</t>
        </is>
      </c>
      <c r="D316" s="3" t="inlineStr">
        <is>
          <t>Ordinary</t>
        </is>
      </c>
      <c r="E316" s="4">
        <v>6</v>
      </c>
      <c r="F316" s="5">
        <v>0.0390</v>
      </c>
      <c r="G316" s="4">
        <v>5</v>
      </c>
      <c r="H316" s="6">
        <v>2</v>
      </c>
      <c r="I316" s="7"/>
      <c r="J316" s="8">
        <f>IF(I316="",H316,MAX(0,H316-I316))</f>
      </c>
      <c r="K316" s="9">
        <f>IF(AND(I316&lt;&gt;"",I316&gt;=H316),"✓","")</f>
      </c>
    </row>
    <row r="317">
      <c r="A317" s="2" t="inlineStr">
        <is>
          <t>Firebreathing</t>
        </is>
      </c>
      <c r="B317" s="3" t="inlineStr">
        <is>
          <t>Magic</t>
        </is>
      </c>
      <c r="C317" s="3" t="inlineStr">
        <is>
          <t>Fire</t>
        </is>
      </c>
      <c r="D317" s="3" t="inlineStr">
        <is>
          <t>Exceptional</t>
        </is>
      </c>
      <c r="E317" s="4">
        <v>6</v>
      </c>
      <c r="F317" s="5">
        <v>0.0390</v>
      </c>
      <c r="G317" s="4">
        <v>6</v>
      </c>
      <c r="H317" s="6">
        <v>2</v>
      </c>
      <c r="I317" s="7"/>
      <c r="J317" s="8">
        <f>IF(I317="",H317,MAX(0,H317-I317))</f>
      </c>
      <c r="K317" s="9">
        <f>IF(AND(I317&lt;&gt;"",I317&gt;=H317),"✓","")</f>
      </c>
    </row>
    <row r="318">
      <c r="A318" s="2" t="inlineStr">
        <is>
          <t>Greater Blood Demon</t>
        </is>
      </c>
      <c r="B318" s="3" t="inlineStr">
        <is>
          <t>Minion</t>
        </is>
      </c>
      <c r="C318" s="3" t="inlineStr">
        <is>
          <t>Fire</t>
        </is>
      </c>
      <c r="D318" s="3" t="inlineStr">
        <is>
          <t>Elite</t>
        </is>
      </c>
      <c r="E318" s="4">
        <v>6</v>
      </c>
      <c r="F318" s="5">
        <v>0.0390</v>
      </c>
      <c r="G318" s="4">
        <v>5</v>
      </c>
      <c r="H318" s="6">
        <v>2</v>
      </c>
      <c r="I318" s="7"/>
      <c r="J318" s="8">
        <f>IF(I318="",H318,MAX(0,H318-I318))</f>
      </c>
      <c r="K318" s="9">
        <f>IF(AND(I318&lt;&gt;"",I318&gt;=H318),"✓","")</f>
      </c>
    </row>
    <row r="319">
      <c r="A319" s="2" t="inlineStr">
        <is>
          <t>Highland Falconer</t>
        </is>
      </c>
      <c r="B319" s="3" t="inlineStr">
        <is>
          <t>Minion</t>
        </is>
      </c>
      <c r="C319" s="3" t="inlineStr">
        <is>
          <t>Air</t>
        </is>
      </c>
      <c r="D319" s="3" t="inlineStr">
        <is>
          <t>Elite</t>
        </is>
      </c>
      <c r="E319" s="4">
        <v>6</v>
      </c>
      <c r="F319" s="5">
        <v>0.0390</v>
      </c>
      <c r="G319" s="4">
        <v>6</v>
      </c>
      <c r="H319" s="6">
        <v>2</v>
      </c>
      <c r="I319" s="7"/>
      <c r="J319" s="8">
        <f>IF(I319="",H319,MAX(0,H319-I319))</f>
      </c>
      <c r="K319" s="9">
        <f>IF(AND(I319&lt;&gt;"",I319&gt;=H319),"✓","")</f>
      </c>
    </row>
    <row r="320">
      <c r="A320" s="2" t="inlineStr">
        <is>
          <t>Holy Ground</t>
        </is>
      </c>
      <c r="B320" s="3" t="inlineStr">
        <is>
          <t>Site</t>
        </is>
      </c>
      <c r="C320" s="3" t="inlineStr">
        <is>
          <t>Earth</t>
        </is>
      </c>
      <c r="D320" s="3" t="inlineStr">
        <is>
          <t>Exceptional</t>
        </is>
      </c>
      <c r="E320" s="4">
        <v>6</v>
      </c>
      <c r="F320" s="5">
        <v>0.0390</v>
      </c>
      <c r="G320" s="4">
        <v>6</v>
      </c>
      <c r="H320" s="6">
        <v>2</v>
      </c>
      <c r="I320" s="7"/>
      <c r="J320" s="8">
        <f>IF(I320="",H320,MAX(0,H320-I320))</f>
      </c>
      <c r="K320" s="9">
        <f>IF(AND(I320&lt;&gt;"",I320&gt;=H320),"✓","")</f>
      </c>
    </row>
    <row r="321">
      <c r="A321" s="2" t="inlineStr">
        <is>
          <t>Magic Missiles</t>
        </is>
      </c>
      <c r="B321" s="3" t="inlineStr">
        <is>
          <t>Magic</t>
        </is>
      </c>
      <c r="C321" s="3" t="inlineStr">
        <is>
          <t>Air</t>
        </is>
      </c>
      <c r="D321" s="3" t="inlineStr">
        <is>
          <t>Ordinary</t>
        </is>
      </c>
      <c r="E321" s="4">
        <v>6</v>
      </c>
      <c r="F321" s="5">
        <v>0.0390</v>
      </c>
      <c r="G321" s="4">
        <v>5</v>
      </c>
      <c r="H321" s="6">
        <v>2</v>
      </c>
      <c r="I321" s="7"/>
      <c r="J321" s="8">
        <f>IF(I321="",H321,MAX(0,H321-I321))</f>
      </c>
      <c r="K321" s="9">
        <f>IF(AND(I321&lt;&gt;"",I321&gt;=H321),"✓","")</f>
      </c>
    </row>
    <row r="322">
      <c r="A322" s="2" t="inlineStr">
        <is>
          <t>Mobbed Court</t>
        </is>
      </c>
      <c r="B322" s="3" t="inlineStr">
        <is>
          <t>Site</t>
        </is>
      </c>
      <c r="C322" s="3" t="inlineStr">
        <is>
          <t>Fire</t>
        </is>
      </c>
      <c r="D322" s="3" t="inlineStr">
        <is>
          <t>Elite</t>
        </is>
      </c>
      <c r="E322" s="4">
        <v>6</v>
      </c>
      <c r="F322" s="5">
        <v>0.0390</v>
      </c>
      <c r="G322" s="4">
        <v>3</v>
      </c>
      <c r="H322" s="6">
        <v>2</v>
      </c>
      <c r="I322" s="7"/>
      <c r="J322" s="8">
        <f>IF(I322="",H322,MAX(0,H322-I322))</f>
      </c>
      <c r="K322" s="9">
        <f>IF(AND(I322&lt;&gt;"",I322&gt;=H322),"✓","")</f>
      </c>
    </row>
    <row r="323">
      <c r="A323" s="2" t="inlineStr">
        <is>
          <t>Order of the Pale Worm</t>
        </is>
      </c>
      <c r="B323" s="3" t="inlineStr">
        <is>
          <t>Minion</t>
        </is>
      </c>
      <c r="C323" s="3" t="inlineStr">
        <is>
          <t>Air</t>
        </is>
      </c>
      <c r="D323" s="3" t="inlineStr">
        <is>
          <t>Exceptional</t>
        </is>
      </c>
      <c r="E323" s="4">
        <v>6</v>
      </c>
      <c r="F323" s="5">
        <v>0.0390</v>
      </c>
      <c r="G323" s="4">
        <v>6</v>
      </c>
      <c r="H323" s="6">
        <v>2</v>
      </c>
      <c r="I323" s="7"/>
      <c r="J323" s="8">
        <f>IF(I323="",H323,MAX(0,H323-I323))</f>
      </c>
      <c r="K323" s="9">
        <f>IF(AND(I323&lt;&gt;"",I323&gt;=H323),"✓","")</f>
      </c>
    </row>
    <row r="324">
      <c r="A324" s="2" t="inlineStr">
        <is>
          <t>Pact with the Devil</t>
        </is>
      </c>
      <c r="B324" s="3" t="inlineStr">
        <is>
          <t>Magic</t>
        </is>
      </c>
      <c r="C324" s="3" t="inlineStr">
        <is>
          <t>Fire</t>
        </is>
      </c>
      <c r="D324" s="3" t="inlineStr">
        <is>
          <t>Unique</t>
        </is>
      </c>
      <c r="E324" s="4">
        <v>6</v>
      </c>
      <c r="F324" s="5">
        <v>0.0390</v>
      </c>
      <c r="G324" s="4">
        <v>5</v>
      </c>
      <c r="H324" s="6">
        <v>1</v>
      </c>
      <c r="I324" s="7"/>
      <c r="J324" s="8">
        <f>IF(I324="",H324,MAX(0,H324-I324))</f>
      </c>
      <c r="K324" s="9">
        <f>IF(AND(I324&lt;&gt;"",I324&gt;=H324),"✓","")</f>
      </c>
    </row>
    <row r="325">
      <c r="A325" s="2" t="inlineStr">
        <is>
          <t>Queen of Midland</t>
        </is>
      </c>
      <c r="B325" s="3" t="inlineStr">
        <is>
          <t>Minion</t>
        </is>
      </c>
      <c r="C325" s="3" t="inlineStr">
        <is>
          <t>Earth</t>
        </is>
      </c>
      <c r="D325" s="3" t="inlineStr">
        <is>
          <t>Unique</t>
        </is>
      </c>
      <c r="E325" s="4">
        <v>6</v>
      </c>
      <c r="F325" s="5">
        <v>0.0390</v>
      </c>
      <c r="G325" s="4">
        <v>6</v>
      </c>
      <c r="H325" s="6">
        <v>1</v>
      </c>
      <c r="I325" s="7"/>
      <c r="J325" s="8">
        <f>IF(I325="",H325,MAX(0,H325-I325))</f>
      </c>
      <c r="K325" s="9">
        <f>IF(AND(I325&lt;&gt;"",I325&gt;=H325),"✓","")</f>
      </c>
    </row>
    <row r="326">
      <c r="A326" s="2" t="inlineStr">
        <is>
          <t>Shrike Orchard</t>
        </is>
      </c>
      <c r="B326" s="3" t="inlineStr">
        <is>
          <t>Site</t>
        </is>
      </c>
      <c r="C326" s="3" t="inlineStr">
        <is>
          <t>Air</t>
        </is>
      </c>
      <c r="D326" s="3" t="inlineStr">
        <is>
          <t>Elite</t>
        </is>
      </c>
      <c r="E326" s="4">
        <v>6</v>
      </c>
      <c r="F326" s="5">
        <v>0.0390</v>
      </c>
      <c r="G326" s="4">
        <v>4</v>
      </c>
      <c r="H326" s="6">
        <v>2</v>
      </c>
      <c r="I326" s="7"/>
      <c r="J326" s="8">
        <f>IF(I326="",H326,MAX(0,H326-I326))</f>
      </c>
      <c r="K326" s="9">
        <f>IF(AND(I326&lt;&gt;"",I326&gt;=H326),"✓","")</f>
      </c>
    </row>
    <row r="327">
      <c r="A327" s="2" t="inlineStr">
        <is>
          <t>Sir Galahad</t>
        </is>
      </c>
      <c r="B327" s="3" t="inlineStr">
        <is>
          <t>Minion</t>
        </is>
      </c>
      <c r="C327" s="3" t="inlineStr">
        <is>
          <t>Earth, Air</t>
        </is>
      </c>
      <c r="D327" s="3" t="inlineStr">
        <is>
          <t>Unique</t>
        </is>
      </c>
      <c r="E327" s="4">
        <v>6</v>
      </c>
      <c r="F327" s="5">
        <v>0.0390</v>
      </c>
      <c r="G327" s="4">
        <v>5</v>
      </c>
      <c r="H327" s="6">
        <v>1</v>
      </c>
      <c r="I327" s="7"/>
      <c r="J327" s="8">
        <f>IF(I327="",H327,MAX(0,H327-I327))</f>
      </c>
      <c r="K327" s="9">
        <f>IF(AND(I327&lt;&gt;"",I327&gt;=H327),"✓","")</f>
      </c>
    </row>
    <row r="328">
      <c r="A328" s="2" t="inlineStr">
        <is>
          <t>Sow the Earth</t>
        </is>
      </c>
      <c r="B328" s="3" t="inlineStr">
        <is>
          <t>Aura</t>
        </is>
      </c>
      <c r="C328" s="3" t="inlineStr">
        <is>
          <t>Earth</t>
        </is>
      </c>
      <c r="D328" s="3" t="inlineStr">
        <is>
          <t>Unique</t>
        </is>
      </c>
      <c r="E328" s="4">
        <v>6</v>
      </c>
      <c r="F328" s="5">
        <v>0.0390</v>
      </c>
      <c r="G328" s="4">
        <v>6</v>
      </c>
      <c r="H328" s="6">
        <v>1</v>
      </c>
      <c r="I328" s="7"/>
      <c r="J328" s="8">
        <f>IF(I328="",H328,MAX(0,H328-I328))</f>
      </c>
      <c r="K328" s="9">
        <f>IF(AND(I328&lt;&gt;"",I328&gt;=H328),"✓","")</f>
      </c>
    </row>
    <row r="329">
      <c r="A329" s="2" t="inlineStr">
        <is>
          <t>Spring River</t>
        </is>
      </c>
      <c r="B329" s="3" t="inlineStr">
        <is>
          <t>Site</t>
        </is>
      </c>
      <c r="C329" s="3" t="inlineStr">
        <is>
          <t>Water</t>
        </is>
      </c>
      <c r="D329" s="3" t="inlineStr">
        <is>
          <t>Ordinary</t>
        </is>
      </c>
      <c r="E329" s="4">
        <v>6</v>
      </c>
      <c r="F329" s="5">
        <v>0.0390</v>
      </c>
      <c r="G329" s="4">
        <v>5</v>
      </c>
      <c r="H329" s="6">
        <v>2</v>
      </c>
      <c r="I329" s="7"/>
      <c r="J329" s="8">
        <f>IF(I329="",H329,MAX(0,H329-I329))</f>
      </c>
      <c r="K329" s="9">
        <f>IF(AND(I329&lt;&gt;"",I329&gt;=H329),"✓","")</f>
      </c>
    </row>
    <row r="330">
      <c r="A330" s="2" t="inlineStr">
        <is>
          <t>Stinging Kelp</t>
        </is>
      </c>
      <c r="B330" s="3" t="inlineStr">
        <is>
          <t>Site</t>
        </is>
      </c>
      <c r="C330" s="3" t="inlineStr">
        <is>
          <t>Water</t>
        </is>
      </c>
      <c r="D330" s="3" t="inlineStr">
        <is>
          <t>Ordinary</t>
        </is>
      </c>
      <c r="E330" s="4">
        <v>6</v>
      </c>
      <c r="F330" s="5">
        <v>0.0390</v>
      </c>
      <c r="G330" s="4">
        <v>5</v>
      </c>
      <c r="H330" s="6">
        <v>2</v>
      </c>
      <c r="I330" s="7"/>
      <c r="J330" s="8">
        <f>IF(I330="",H330,MAX(0,H330-I330))</f>
      </c>
      <c r="K330" s="9">
        <f>IF(AND(I330&lt;&gt;"",I330&gt;=H330),"✓","")</f>
      </c>
    </row>
    <row r="331">
      <c r="A331" s="2" t="inlineStr">
        <is>
          <t>Stormy Seas</t>
        </is>
      </c>
      <c r="B331" s="3" t="inlineStr">
        <is>
          <t>Magic</t>
        </is>
      </c>
      <c r="C331" s="3" t="inlineStr">
        <is>
          <t>Water</t>
        </is>
      </c>
      <c r="D331" s="3" t="inlineStr">
        <is>
          <t>Exceptional</t>
        </is>
      </c>
      <c r="E331" s="4">
        <v>6</v>
      </c>
      <c r="F331" s="5">
        <v>0.0390</v>
      </c>
      <c r="G331" s="4">
        <v>5</v>
      </c>
      <c r="H331" s="6">
        <v>3</v>
      </c>
      <c r="I331" s="7"/>
      <c r="J331" s="8">
        <f>IF(I331="",H331,MAX(0,H331-I331))</f>
      </c>
      <c r="K331" s="9">
        <f>IF(AND(I331&lt;&gt;"",I331&gt;=H331),"✓","")</f>
      </c>
    </row>
    <row r="332">
      <c r="A332" s="2" t="inlineStr">
        <is>
          <t>Sword and Shield</t>
        </is>
      </c>
      <c r="B332" s="3" t="inlineStr">
        <is>
          <t>Artifact</t>
        </is>
      </c>
      <c r="C332" s="3" t="inlineStr">
        <is>
          <t>None</t>
        </is>
      </c>
      <c r="D332" s="3" t="inlineStr">
        <is>
          <t>Exceptional</t>
        </is>
      </c>
      <c r="E332" s="4">
        <v>6</v>
      </c>
      <c r="F332" s="5">
        <v>0.0390</v>
      </c>
      <c r="G332" s="4">
        <v>5</v>
      </c>
      <c r="H332" s="6">
        <v>3</v>
      </c>
      <c r="I332" s="7"/>
      <c r="J332" s="8">
        <f>IF(I332="",H332,MAX(0,H332-I332))</f>
      </c>
      <c r="K332" s="9">
        <f>IF(AND(I332&lt;&gt;"",I332&gt;=H332),"✓","")</f>
      </c>
    </row>
    <row r="333">
      <c r="A333" s="2" t="inlineStr">
        <is>
          <t>Tooth Faeries</t>
        </is>
      </c>
      <c r="B333" s="3" t="inlineStr">
        <is>
          <t>Minion</t>
        </is>
      </c>
      <c r="C333" s="3" t="inlineStr">
        <is>
          <t>Air</t>
        </is>
      </c>
      <c r="D333" s="3" t="inlineStr">
        <is>
          <t>Exceptional</t>
        </is>
      </c>
      <c r="E333" s="4">
        <v>6</v>
      </c>
      <c r="F333" s="5">
        <v>0.0390</v>
      </c>
      <c r="G333" s="4">
        <v>6</v>
      </c>
      <c r="H333" s="6">
        <v>3</v>
      </c>
      <c r="I333" s="7"/>
      <c r="J333" s="8">
        <f>IF(I333="",H333,MAX(0,H333-I333))</f>
      </c>
      <c r="K333" s="9">
        <f>IF(AND(I333&lt;&gt;"",I333&gt;=H333),"✓","")</f>
      </c>
    </row>
    <row r="334">
      <c r="A334" s="2" t="inlineStr">
        <is>
          <t>Amulet of Niniane</t>
        </is>
      </c>
      <c r="B334" s="3" t="inlineStr">
        <is>
          <t>Artifact</t>
        </is>
      </c>
      <c r="C334" s="3" t="inlineStr">
        <is>
          <t>None</t>
        </is>
      </c>
      <c r="D334" s="3" t="inlineStr">
        <is>
          <t>Unique</t>
        </is>
      </c>
      <c r="E334" s="4">
        <v>5</v>
      </c>
      <c r="F334" s="5">
        <v>0.0320</v>
      </c>
      <c r="G334" s="4">
        <v>5</v>
      </c>
      <c r="H334" s="6">
        <v>1</v>
      </c>
      <c r="I334" s="7"/>
      <c r="J334" s="8">
        <f>IF(I334="",H334,MAX(0,H334-I334))</f>
      </c>
      <c r="K334" s="9">
        <f>IF(AND(I334&lt;&gt;"",I334&gt;=H334),"✓","")</f>
      </c>
    </row>
    <row r="335">
      <c r="A335" s="2" t="inlineStr">
        <is>
          <t>Archangel Samael</t>
        </is>
      </c>
      <c r="B335" s="3" t="inlineStr">
        <is>
          <t>Minion</t>
        </is>
      </c>
      <c r="C335" s="3" t="inlineStr">
        <is>
          <t>Fire</t>
        </is>
      </c>
      <c r="D335" s="3" t="inlineStr">
        <is>
          <t>Unique</t>
        </is>
      </c>
      <c r="E335" s="4">
        <v>5</v>
      </c>
      <c r="F335" s="5">
        <v>0.0320</v>
      </c>
      <c r="G335" s="4">
        <v>4</v>
      </c>
      <c r="H335" s="6">
        <v>1</v>
      </c>
      <c r="I335" s="7"/>
      <c r="J335" s="8">
        <f>IF(I335="",H335,MAX(0,H335-I335))</f>
      </c>
      <c r="K335" s="9">
        <f>IF(AND(I335&lt;&gt;"",I335&gt;=H335),"✓","")</f>
      </c>
    </row>
    <row r="336">
      <c r="A336" s="2" t="inlineStr">
        <is>
          <t>Battlemage</t>
        </is>
      </c>
      <c r="B336" s="3" t="inlineStr">
        <is>
          <t>Avatar</t>
        </is>
      </c>
      <c r="C336" s="3" t="inlineStr">
        <is>
          <t>None</t>
        </is>
      </c>
      <c r="D336" s="3"/>
      <c r="E336" s="4">
        <v>5</v>
      </c>
      <c r="F336" s="5">
        <v>0.0320</v>
      </c>
      <c r="G336" s="4">
        <v>5</v>
      </c>
      <c r="H336" s="6">
        <v>1</v>
      </c>
      <c r="I336" s="7"/>
      <c r="J336" s="8">
        <f>IF(I336="",H336,MAX(0,H336-I336))</f>
      </c>
      <c r="K336" s="9">
        <f>IF(AND(I336&lt;&gt;"",I336&gt;=H336),"✓","")</f>
      </c>
    </row>
    <row r="337">
      <c r="A337" s="2" t="inlineStr">
        <is>
          <t>Blessed Well</t>
        </is>
      </c>
      <c r="B337" s="3" t="inlineStr">
        <is>
          <t>Site</t>
        </is>
      </c>
      <c r="C337" s="3" t="inlineStr">
        <is>
          <t>Water</t>
        </is>
      </c>
      <c r="D337" s="3" t="inlineStr">
        <is>
          <t>Ordinary</t>
        </is>
      </c>
      <c r="E337" s="4">
        <v>5</v>
      </c>
      <c r="F337" s="5">
        <v>0.0320</v>
      </c>
      <c r="G337" s="4">
        <v>4</v>
      </c>
      <c r="H337" s="6">
        <v>1</v>
      </c>
      <c r="I337" s="7"/>
      <c r="J337" s="8">
        <f>IF(I337="",H337,MAX(0,H337-I337))</f>
      </c>
      <c r="K337" s="9">
        <f>IF(AND(I337&lt;&gt;"",I337&gt;=H337),"✓","")</f>
      </c>
    </row>
    <row r="338">
      <c r="A338" s="2" t="inlineStr">
        <is>
          <t>Cage of Sidrak</t>
        </is>
      </c>
      <c r="B338" s="3" t="inlineStr">
        <is>
          <t>Artifact</t>
        </is>
      </c>
      <c r="C338" s="3" t="inlineStr">
        <is>
          <t>None</t>
        </is>
      </c>
      <c r="D338" s="3" t="inlineStr">
        <is>
          <t>Unique</t>
        </is>
      </c>
      <c r="E338" s="4">
        <v>5</v>
      </c>
      <c r="F338" s="5">
        <v>0.0320</v>
      </c>
      <c r="G338" s="4">
        <v>4</v>
      </c>
      <c r="H338" s="6">
        <v>1</v>
      </c>
      <c r="I338" s="7"/>
      <c r="J338" s="8">
        <f>IF(I338="",H338,MAX(0,H338-I338))</f>
      </c>
      <c r="K338" s="9">
        <f>IF(AND(I338&lt;&gt;"",I338&gt;=H338),"✓","")</f>
      </c>
    </row>
    <row r="339">
      <c r="A339" s="2" t="inlineStr">
        <is>
          <t>Croaking Swamp</t>
        </is>
      </c>
      <c r="B339" s="3" t="inlineStr">
        <is>
          <t>Site</t>
        </is>
      </c>
      <c r="C339" s="3" t="inlineStr">
        <is>
          <t>Water</t>
        </is>
      </c>
      <c r="D339" s="3" t="inlineStr">
        <is>
          <t>Ordinary</t>
        </is>
      </c>
      <c r="E339" s="4">
        <v>5</v>
      </c>
      <c r="F339" s="5">
        <v>0.0320</v>
      </c>
      <c r="G339" s="4">
        <v>4</v>
      </c>
      <c r="H339" s="6">
        <v>1</v>
      </c>
      <c r="I339" s="7"/>
      <c r="J339" s="8">
        <f>IF(I339="",H339,MAX(0,H339-I339))</f>
      </c>
      <c r="K339" s="9">
        <f>IF(AND(I339&lt;&gt;"",I339&gt;=H339),"✓","")</f>
      </c>
    </row>
    <row r="340">
      <c r="A340" s="2" t="inlineStr">
        <is>
          <t>Crossroads</t>
        </is>
      </c>
      <c r="B340" s="3" t="inlineStr">
        <is>
          <t>Site</t>
        </is>
      </c>
      <c r="C340" s="3" t="inlineStr">
        <is>
          <t>None</t>
        </is>
      </c>
      <c r="D340" s="3" t="inlineStr">
        <is>
          <t>Elite</t>
        </is>
      </c>
      <c r="E340" s="4">
        <v>5</v>
      </c>
      <c r="F340" s="5">
        <v>0.0320</v>
      </c>
      <c r="G340" s="4">
        <v>5</v>
      </c>
      <c r="H340" s="6">
        <v>2</v>
      </c>
      <c r="I340" s="7"/>
      <c r="J340" s="8">
        <f>IF(I340="",H340,MAX(0,H340-I340))</f>
      </c>
      <c r="K340" s="9">
        <f>IF(AND(I340&lt;&gt;"",I340&gt;=H340),"✓","")</f>
      </c>
    </row>
    <row r="341">
      <c r="A341" s="2" t="inlineStr">
        <is>
          <t>Crown of the Victor</t>
        </is>
      </c>
      <c r="B341" s="3" t="inlineStr">
        <is>
          <t>Artifact</t>
        </is>
      </c>
      <c r="C341" s="3" t="inlineStr">
        <is>
          <t>None</t>
        </is>
      </c>
      <c r="D341" s="3" t="inlineStr">
        <is>
          <t>Unique</t>
        </is>
      </c>
      <c r="E341" s="4">
        <v>5</v>
      </c>
      <c r="F341" s="5">
        <v>0.0320</v>
      </c>
      <c r="G341" s="4">
        <v>4</v>
      </c>
      <c r="H341" s="6">
        <v>1</v>
      </c>
      <c r="I341" s="7"/>
      <c r="J341" s="8">
        <f>IF(I341="",H341,MAX(0,H341-I341))</f>
      </c>
      <c r="K341" s="9">
        <f>IF(AND(I341&lt;&gt;"",I341&gt;=H341),"✓","")</f>
      </c>
    </row>
    <row r="342">
      <c r="A342" s="2" t="inlineStr">
        <is>
          <t>Darkest Dungeon</t>
        </is>
      </c>
      <c r="B342" s="3" t="inlineStr">
        <is>
          <t>Site</t>
        </is>
      </c>
      <c r="C342" s="3" t="inlineStr">
        <is>
          <t>None</t>
        </is>
      </c>
      <c r="D342" s="3" t="inlineStr">
        <is>
          <t>Unique</t>
        </is>
      </c>
      <c r="E342" s="4">
        <v>5</v>
      </c>
      <c r="F342" s="5">
        <v>0.0320</v>
      </c>
      <c r="G342" s="4">
        <v>5</v>
      </c>
      <c r="H342" s="6">
        <v>1</v>
      </c>
      <c r="I342" s="7"/>
      <c r="J342" s="8">
        <f>IF(I342="",H342,MAX(0,H342-I342))</f>
      </c>
      <c r="K342" s="9">
        <f>IF(AND(I342&lt;&gt;"",I342&gt;=H342),"✓","")</f>
      </c>
    </row>
    <row r="343">
      <c r="A343" s="2" t="inlineStr">
        <is>
          <t>Dodge Roll</t>
        </is>
      </c>
      <c r="B343" s="3" t="inlineStr">
        <is>
          <t>Magic</t>
        </is>
      </c>
      <c r="C343" s="3" t="inlineStr">
        <is>
          <t>Water</t>
        </is>
      </c>
      <c r="D343" s="3" t="inlineStr">
        <is>
          <t>Exceptional</t>
        </is>
      </c>
      <c r="E343" s="4">
        <v>5</v>
      </c>
      <c r="F343" s="5">
        <v>0.0320</v>
      </c>
      <c r="G343" s="4">
        <v>4</v>
      </c>
      <c r="H343" s="6">
        <v>2</v>
      </c>
      <c r="I343" s="7"/>
      <c r="J343" s="8">
        <f>IF(I343="",H343,MAX(0,H343-I343))</f>
      </c>
      <c r="K343" s="9">
        <f>IF(AND(I343&lt;&gt;"",I343&gt;=H343),"✓","")</f>
      </c>
    </row>
    <row r="344">
      <c r="A344" s="2" t="inlineStr">
        <is>
          <t>Flanking Maneuver</t>
        </is>
      </c>
      <c r="B344" s="3" t="inlineStr">
        <is>
          <t>Magic</t>
        </is>
      </c>
      <c r="C344" s="3" t="inlineStr">
        <is>
          <t>Air</t>
        </is>
      </c>
      <c r="D344" s="3" t="inlineStr">
        <is>
          <t>Exceptional</t>
        </is>
      </c>
      <c r="E344" s="4">
        <v>5</v>
      </c>
      <c r="F344" s="5">
        <v>0.0320</v>
      </c>
      <c r="G344" s="4">
        <v>5</v>
      </c>
      <c r="H344" s="6">
        <v>2</v>
      </c>
      <c r="I344" s="7"/>
      <c r="J344" s="8">
        <f>IF(I344="",H344,MAX(0,H344-I344))</f>
      </c>
      <c r="K344" s="9">
        <f>IF(AND(I344&lt;&gt;"",I344&gt;=H344),"✓","")</f>
      </c>
    </row>
    <row r="345">
      <c r="A345" s="2" t="inlineStr">
        <is>
          <t>Goat for Azazel</t>
        </is>
      </c>
      <c r="B345" s="3" t="inlineStr">
        <is>
          <t>Minion</t>
        </is>
      </c>
      <c r="C345" s="3" t="inlineStr">
        <is>
          <t>Earth</t>
        </is>
      </c>
      <c r="D345" s="3" t="inlineStr">
        <is>
          <t>Unique</t>
        </is>
      </c>
      <c r="E345" s="4">
        <v>5</v>
      </c>
      <c r="F345" s="5">
        <v>0.0320</v>
      </c>
      <c r="G345" s="4">
        <v>4</v>
      </c>
      <c r="H345" s="6">
        <v>1</v>
      </c>
      <c r="I345" s="7"/>
      <c r="J345" s="8">
        <f>IF(I345="",H345,MAX(0,H345-I345))</f>
      </c>
      <c r="K345" s="9">
        <f>IF(AND(I345&lt;&gt;"",I345&gt;=H345),"✓","")</f>
      </c>
    </row>
    <row r="346">
      <c r="A346" s="2" t="inlineStr">
        <is>
          <t>Hand of Glory</t>
        </is>
      </c>
      <c r="B346" s="3" t="inlineStr">
        <is>
          <t>Artifact</t>
        </is>
      </c>
      <c r="C346" s="3" t="inlineStr">
        <is>
          <t>None</t>
        </is>
      </c>
      <c r="D346" s="3" t="inlineStr">
        <is>
          <t>Exceptional</t>
        </is>
      </c>
      <c r="E346" s="4">
        <v>5</v>
      </c>
      <c r="F346" s="5">
        <v>0.0320</v>
      </c>
      <c r="G346" s="4">
        <v>5</v>
      </c>
      <c r="H346" s="6">
        <v>2</v>
      </c>
      <c r="I346" s="7"/>
      <c r="J346" s="8">
        <f>IF(I346="",H346,MAX(0,H346-I346))</f>
      </c>
      <c r="K346" s="9">
        <f>IF(AND(I346&lt;&gt;"",I346&gt;=H346),"✓","")</f>
      </c>
    </row>
    <row r="347">
      <c r="A347" s="2" t="inlineStr">
        <is>
          <t>Harbinger</t>
        </is>
      </c>
      <c r="B347" s="3" t="inlineStr">
        <is>
          <t>Avatar</t>
        </is>
      </c>
      <c r="C347" s="3" t="inlineStr">
        <is>
          <t>None</t>
        </is>
      </c>
      <c r="D347" s="3"/>
      <c r="E347" s="4">
        <v>5</v>
      </c>
      <c r="F347" s="5">
        <v>0.0320</v>
      </c>
      <c r="G347" s="4">
        <v>5</v>
      </c>
      <c r="H347" s="6">
        <v>1</v>
      </c>
      <c r="I347" s="7"/>
      <c r="J347" s="8">
        <f>IF(I347="",H347,MAX(0,H347-I347))</f>
      </c>
      <c r="K347" s="9">
        <f>IF(AND(I347&lt;&gt;"",I347&gt;=H347),"✓","")</f>
      </c>
    </row>
    <row r="348">
      <c r="A348" s="2" t="inlineStr">
        <is>
          <t>Island Leviathan</t>
        </is>
      </c>
      <c r="B348" s="3" t="inlineStr">
        <is>
          <t>Site</t>
        </is>
      </c>
      <c r="C348" s="3" t="inlineStr">
        <is>
          <t>Water</t>
        </is>
      </c>
      <c r="D348" s="3" t="inlineStr">
        <is>
          <t>Elite</t>
        </is>
      </c>
      <c r="E348" s="4">
        <v>5</v>
      </c>
      <c r="F348" s="5">
        <v>0.0320</v>
      </c>
      <c r="G348" s="4">
        <v>4</v>
      </c>
      <c r="H348" s="6">
        <v>1</v>
      </c>
      <c r="I348" s="7"/>
      <c r="J348" s="8">
        <f>IF(I348="",H348,MAX(0,H348-I348))</f>
      </c>
      <c r="K348" s="9">
        <f>IF(AND(I348&lt;&gt;"",I348&gt;=H348),"✓","")</f>
      </c>
    </row>
    <row r="349">
      <c r="A349" s="2" t="inlineStr">
        <is>
          <t>Leap Attack</t>
        </is>
      </c>
      <c r="B349" s="3" t="inlineStr">
        <is>
          <t>Magic</t>
        </is>
      </c>
      <c r="C349" s="3" t="inlineStr">
        <is>
          <t>Fire</t>
        </is>
      </c>
      <c r="D349" s="3" t="inlineStr">
        <is>
          <t>Exceptional</t>
        </is>
      </c>
      <c r="E349" s="4">
        <v>5</v>
      </c>
      <c r="F349" s="5">
        <v>0.0320</v>
      </c>
      <c r="G349" s="4">
        <v>5</v>
      </c>
      <c r="H349" s="6">
        <v>2</v>
      </c>
      <c r="I349" s="7"/>
      <c r="J349" s="8">
        <f>IF(I349="",H349,MAX(0,H349-I349))</f>
      </c>
      <c r="K349" s="9">
        <f>IF(AND(I349&lt;&gt;"",I349&gt;=H349),"✓","")</f>
      </c>
    </row>
    <row r="350">
      <c r="A350" s="2" t="inlineStr">
        <is>
          <t>Mimic</t>
        </is>
      </c>
      <c r="B350" s="3" t="inlineStr">
        <is>
          <t>Minion</t>
        </is>
      </c>
      <c r="C350" s="3" t="inlineStr">
        <is>
          <t>Water</t>
        </is>
      </c>
      <c r="D350" s="3" t="inlineStr">
        <is>
          <t>Exceptional</t>
        </is>
      </c>
      <c r="E350" s="4">
        <v>5</v>
      </c>
      <c r="F350" s="5">
        <v>0.0320</v>
      </c>
      <c r="G350" s="4">
        <v>4</v>
      </c>
      <c r="H350" s="6">
        <v>2</v>
      </c>
      <c r="I350" s="7"/>
      <c r="J350" s="8">
        <f>IF(I350="",H350,MAX(0,H350-I350))</f>
      </c>
      <c r="K350" s="9">
        <f>IF(AND(I350&lt;&gt;"",I350&gt;=H350),"✓","")</f>
      </c>
    </row>
    <row r="351">
      <c r="A351" s="2" t="inlineStr">
        <is>
          <t>Orm Infestor</t>
        </is>
      </c>
      <c r="B351" s="3" t="inlineStr">
        <is>
          <t>Minion</t>
        </is>
      </c>
      <c r="C351" s="3" t="inlineStr">
        <is>
          <t>Water</t>
        </is>
      </c>
      <c r="D351" s="3" t="inlineStr">
        <is>
          <t>Elite</t>
        </is>
      </c>
      <c r="E351" s="4">
        <v>5</v>
      </c>
      <c r="F351" s="5">
        <v>0.0320</v>
      </c>
      <c r="G351" s="4">
        <v>5</v>
      </c>
      <c r="H351" s="6">
        <v>2</v>
      </c>
      <c r="I351" s="7"/>
      <c r="J351" s="8">
        <f>IF(I351="",H351,MAX(0,H351-I351))</f>
      </c>
      <c r="K351" s="9">
        <f>IF(AND(I351&lt;&gt;"",I351&gt;=H351),"✓","")</f>
      </c>
    </row>
    <row r="352">
      <c r="A352" s="2" t="inlineStr">
        <is>
          <t>Royal Bodyguard</t>
        </is>
      </c>
      <c r="B352" s="3" t="inlineStr">
        <is>
          <t>Minion</t>
        </is>
      </c>
      <c r="C352" s="3" t="inlineStr">
        <is>
          <t>Earth</t>
        </is>
      </c>
      <c r="D352" s="3" t="inlineStr">
        <is>
          <t>Elite</t>
        </is>
      </c>
      <c r="E352" s="4">
        <v>5</v>
      </c>
      <c r="F352" s="5">
        <v>0.0320</v>
      </c>
      <c r="G352" s="4">
        <v>5</v>
      </c>
      <c r="H352" s="6">
        <v>2</v>
      </c>
      <c r="I352" s="7"/>
      <c r="J352" s="8">
        <f>IF(I352="",H352,MAX(0,H352-I352))</f>
      </c>
      <c r="K352" s="9">
        <f>IF(AND(I352&lt;&gt;"",I352&gt;=H352),"✓","")</f>
      </c>
    </row>
    <row r="353">
      <c r="A353" s="2" t="inlineStr">
        <is>
          <t>Seirawan Hydra</t>
        </is>
      </c>
      <c r="B353" s="3" t="inlineStr">
        <is>
          <t>Minion</t>
        </is>
      </c>
      <c r="C353" s="3" t="inlineStr">
        <is>
          <t>Water</t>
        </is>
      </c>
      <c r="D353" s="3" t="inlineStr">
        <is>
          <t>Elite</t>
        </is>
      </c>
      <c r="E353" s="4">
        <v>5</v>
      </c>
      <c r="F353" s="5">
        <v>0.0320</v>
      </c>
      <c r="G353" s="4">
        <v>5</v>
      </c>
      <c r="H353" s="6">
        <v>2</v>
      </c>
      <c r="I353" s="7"/>
      <c r="J353" s="8">
        <f>IF(I353="",H353,MAX(0,H353-I353))</f>
      </c>
      <c r="K353" s="9">
        <f>IF(AND(I353&lt;&gt;"",I353&gt;=H353),"✓","")</f>
      </c>
    </row>
    <row r="354">
      <c r="A354" s="2" t="inlineStr">
        <is>
          <t>Sorcerer</t>
        </is>
      </c>
      <c r="B354" s="3" t="inlineStr">
        <is>
          <t>Avatar</t>
        </is>
      </c>
      <c r="C354" s="3" t="inlineStr">
        <is>
          <t>None</t>
        </is>
      </c>
      <c r="D354" s="3"/>
      <c r="E354" s="4">
        <v>5</v>
      </c>
      <c r="F354" s="5">
        <v>0.0320</v>
      </c>
      <c r="G354" s="4">
        <v>5</v>
      </c>
      <c r="H354" s="6">
        <v>1</v>
      </c>
      <c r="I354" s="7"/>
      <c r="J354" s="8">
        <f>IF(I354="",H354,MAX(0,H354-I354))</f>
      </c>
      <c r="K354" s="9">
        <f>IF(AND(I354&lt;&gt;"",I354&gt;=H354),"✓","")</f>
      </c>
    </row>
    <row r="355">
      <c r="A355" s="2" t="inlineStr">
        <is>
          <t>Spin Attack</t>
        </is>
      </c>
      <c r="B355" s="3" t="inlineStr">
        <is>
          <t>Magic</t>
        </is>
      </c>
      <c r="C355" s="3" t="inlineStr">
        <is>
          <t>Fire</t>
        </is>
      </c>
      <c r="D355" s="3" t="inlineStr">
        <is>
          <t>Ordinary</t>
        </is>
      </c>
      <c r="E355" s="4">
        <v>5</v>
      </c>
      <c r="F355" s="5">
        <v>0.0320</v>
      </c>
      <c r="G355" s="4">
        <v>5</v>
      </c>
      <c r="H355" s="6">
        <v>2</v>
      </c>
      <c r="I355" s="7"/>
      <c r="J355" s="8">
        <f>IF(I355="",H355,MAX(0,H355-I355))</f>
      </c>
      <c r="K355" s="9">
        <f>IF(AND(I355&lt;&gt;"",I355&gt;=H355),"✓","")</f>
      </c>
    </row>
    <row r="356">
      <c r="A356" s="2" t="inlineStr">
        <is>
          <t>Summer River</t>
        </is>
      </c>
      <c r="B356" s="3" t="inlineStr">
        <is>
          <t>Site</t>
        </is>
      </c>
      <c r="C356" s="3" t="inlineStr">
        <is>
          <t>Water</t>
        </is>
      </c>
      <c r="D356" s="3" t="inlineStr">
        <is>
          <t>Ordinary</t>
        </is>
      </c>
      <c r="E356" s="4">
        <v>5</v>
      </c>
      <c r="F356" s="5">
        <v>0.0320</v>
      </c>
      <c r="G356" s="4">
        <v>4</v>
      </c>
      <c r="H356" s="6">
        <v>1</v>
      </c>
      <c r="I356" s="7"/>
      <c r="J356" s="8">
        <f>IF(I356="",H356,MAX(0,H356-I356))</f>
      </c>
      <c r="K356" s="9">
        <f>IF(AND(I356&lt;&gt;"",I356&gt;=H356),"✓","")</f>
      </c>
    </row>
    <row r="357">
      <c r="A357" s="2" t="inlineStr">
        <is>
          <t>Talamh Dreig</t>
        </is>
      </c>
      <c r="B357" s="3" t="inlineStr">
        <is>
          <t>Minion</t>
        </is>
      </c>
      <c r="C357" s="3" t="inlineStr">
        <is>
          <t>Earth</t>
        </is>
      </c>
      <c r="D357" s="3" t="inlineStr">
        <is>
          <t>Unique</t>
        </is>
      </c>
      <c r="E357" s="4">
        <v>5</v>
      </c>
      <c r="F357" s="5">
        <v>0.0320</v>
      </c>
      <c r="G357" s="4">
        <v>3</v>
      </c>
      <c r="H357" s="6">
        <v>1</v>
      </c>
      <c r="I357" s="7"/>
      <c r="J357" s="8">
        <f>IF(I357="",H357,MAX(0,H357-I357))</f>
      </c>
      <c r="K357" s="9">
        <f>IF(AND(I357&lt;&gt;"",I357&gt;=H357),"✓","")</f>
      </c>
    </row>
    <row r="358">
      <c r="A358" s="2" t="inlineStr">
        <is>
          <t>Updraft Ridge</t>
        </is>
      </c>
      <c r="B358" s="3" t="inlineStr">
        <is>
          <t>Site</t>
        </is>
      </c>
      <c r="C358" s="3" t="inlineStr">
        <is>
          <t>Air</t>
        </is>
      </c>
      <c r="D358" s="3" t="inlineStr">
        <is>
          <t>Exceptional</t>
        </is>
      </c>
      <c r="E358" s="4">
        <v>5</v>
      </c>
      <c r="F358" s="5">
        <v>0.0320</v>
      </c>
      <c r="G358" s="4">
        <v>5</v>
      </c>
      <c r="H358" s="6">
        <v>2</v>
      </c>
      <c r="I358" s="7"/>
      <c r="J358" s="8">
        <f>IF(I358="",H358,MAX(0,H358-I358))</f>
      </c>
      <c r="K358" s="9">
        <f>IF(AND(I358&lt;&gt;"",I358&gt;=H358),"✓","")</f>
      </c>
    </row>
    <row r="359">
      <c r="A359" s="2" t="inlineStr">
        <is>
          <t>Winter River</t>
        </is>
      </c>
      <c r="B359" s="3" t="inlineStr">
        <is>
          <t>Site</t>
        </is>
      </c>
      <c r="C359" s="3" t="inlineStr">
        <is>
          <t>Water</t>
        </is>
      </c>
      <c r="D359" s="3" t="inlineStr">
        <is>
          <t>Ordinary</t>
        </is>
      </c>
      <c r="E359" s="4">
        <v>5</v>
      </c>
      <c r="F359" s="5">
        <v>0.0320</v>
      </c>
      <c r="G359" s="4">
        <v>4</v>
      </c>
      <c r="H359" s="6">
        <v>2</v>
      </c>
      <c r="I359" s="7"/>
      <c r="J359" s="8">
        <f>IF(I359="",H359,MAX(0,H359-I359))</f>
      </c>
      <c r="K359" s="9">
        <f>IF(AND(I359&lt;&gt;"",I359&gt;=H359),"✓","")</f>
      </c>
    </row>
    <row r="360">
      <c r="A360" s="2" t="inlineStr">
        <is>
          <t>Witherwing Hero</t>
        </is>
      </c>
      <c r="B360" s="3" t="inlineStr">
        <is>
          <t>Minion</t>
        </is>
      </c>
      <c r="C360" s="3" t="inlineStr">
        <is>
          <t>Air</t>
        </is>
      </c>
      <c r="D360" s="3" t="inlineStr">
        <is>
          <t>Unique</t>
        </is>
      </c>
      <c r="E360" s="4">
        <v>5</v>
      </c>
      <c r="F360" s="5">
        <v>0.0320</v>
      </c>
      <c r="G360" s="4">
        <v>5</v>
      </c>
      <c r="H360" s="6">
        <v>1</v>
      </c>
      <c r="I360" s="7"/>
      <c r="J360" s="8">
        <f>IF(I360="",H360,MAX(0,H360-I360))</f>
      </c>
      <c r="K360" s="9">
        <f>IF(AND(I360&lt;&gt;"",I360&gt;=H360),"✓","")</f>
      </c>
    </row>
    <row r="361">
      <c r="A361" s="2" t="inlineStr">
        <is>
          <t>Bedrock</t>
        </is>
      </c>
      <c r="B361" s="3" t="inlineStr">
        <is>
          <t>Site</t>
        </is>
      </c>
      <c r="C361" s="3" t="inlineStr">
        <is>
          <t>Earth</t>
        </is>
      </c>
      <c r="D361" s="3" t="inlineStr">
        <is>
          <t>Exceptional</t>
        </is>
      </c>
      <c r="E361" s="4">
        <v>4</v>
      </c>
      <c r="F361" s="5">
        <v>0.0260</v>
      </c>
      <c r="G361" s="4">
        <v>4</v>
      </c>
      <c r="H361" s="6">
        <v>2</v>
      </c>
      <c r="I361" s="7"/>
      <c r="J361" s="8">
        <f>IF(I361="",H361,MAX(0,H361-I361))</f>
      </c>
      <c r="K361" s="9">
        <f>IF(AND(I361&lt;&gt;"",I361&gt;=H361),"✓","")</f>
      </c>
    </row>
    <row r="362">
      <c r="A362" s="2" t="inlineStr">
        <is>
          <t>Bind Evil</t>
        </is>
      </c>
      <c r="B362" s="3" t="inlineStr">
        <is>
          <t>Magic</t>
        </is>
      </c>
      <c r="C362" s="3" t="inlineStr">
        <is>
          <t>Earth</t>
        </is>
      </c>
      <c r="D362" s="3" t="inlineStr">
        <is>
          <t>Exceptional</t>
        </is>
      </c>
      <c r="E362" s="4">
        <v>4</v>
      </c>
      <c r="F362" s="5">
        <v>0.0260</v>
      </c>
      <c r="G362" s="4">
        <v>4</v>
      </c>
      <c r="H362" s="6">
        <v>3</v>
      </c>
      <c r="I362" s="7"/>
      <c r="J362" s="8">
        <f>IF(I362="",H362,MAX(0,H362-I362))</f>
      </c>
      <c r="K362" s="9">
        <f>IF(AND(I362&lt;&gt;"",I362&gt;=H362),"✓","")</f>
      </c>
    </row>
    <row r="363">
      <c r="A363" s="2" t="inlineStr">
        <is>
          <t>Bower of Bliss</t>
        </is>
      </c>
      <c r="B363" s="3" t="inlineStr">
        <is>
          <t>Site</t>
        </is>
      </c>
      <c r="C363" s="3" t="inlineStr">
        <is>
          <t>None</t>
        </is>
      </c>
      <c r="D363" s="3" t="inlineStr">
        <is>
          <t>Unique</t>
        </is>
      </c>
      <c r="E363" s="4">
        <v>4</v>
      </c>
      <c r="F363" s="5">
        <v>0.0260</v>
      </c>
      <c r="G363" s="4">
        <v>4</v>
      </c>
      <c r="H363" s="6">
        <v>1</v>
      </c>
      <c r="I363" s="7"/>
      <c r="J363" s="8">
        <f>IF(I363="",H363,MAX(0,H363-I363))</f>
      </c>
      <c r="K363" s="9">
        <f>IF(AND(I363&lt;&gt;"",I363&gt;=H363),"✓","")</f>
      </c>
    </row>
    <row r="364">
      <c r="A364" s="2" t="inlineStr">
        <is>
          <t>Chaos Twister</t>
        </is>
      </c>
      <c r="B364" s="3" t="inlineStr">
        <is>
          <t>Magic</t>
        </is>
      </c>
      <c r="C364" s="3" t="inlineStr">
        <is>
          <t>Air</t>
        </is>
      </c>
      <c r="D364" s="3" t="inlineStr">
        <is>
          <t>Elite</t>
        </is>
      </c>
      <c r="E364" s="4">
        <v>4</v>
      </c>
      <c r="F364" s="5">
        <v>0.0260</v>
      </c>
      <c r="G364" s="4">
        <v>4</v>
      </c>
      <c r="H364" s="6">
        <v>2</v>
      </c>
      <c r="I364" s="7"/>
      <c r="J364" s="8">
        <f>IF(I364="",H364,MAX(0,H364-I364))</f>
      </c>
      <c r="K364" s="9">
        <f>IF(AND(I364&lt;&gt;"",I364&gt;=H364),"✓","")</f>
      </c>
    </row>
    <row r="365">
      <c r="A365" s="2" t="inlineStr">
        <is>
          <t>City of Plenty</t>
        </is>
      </c>
      <c r="B365" s="3" t="inlineStr">
        <is>
          <t>Site</t>
        </is>
      </c>
      <c r="C365" s="3" t="inlineStr">
        <is>
          <t>None</t>
        </is>
      </c>
      <c r="D365" s="3" t="inlineStr">
        <is>
          <t>Unique</t>
        </is>
      </c>
      <c r="E365" s="4">
        <v>4</v>
      </c>
      <c r="F365" s="5">
        <v>0.0260</v>
      </c>
      <c r="G365" s="4">
        <v>4</v>
      </c>
      <c r="H365" s="6">
        <v>1</v>
      </c>
      <c r="I365" s="7"/>
      <c r="J365" s="8">
        <f>IF(I365="",H365,MAX(0,H365-I365))</f>
      </c>
      <c r="K365" s="9">
        <f>IF(AND(I365&lt;&gt;"",I365&gt;=H365),"✓","")</f>
      </c>
    </row>
    <row r="366">
      <c r="A366" s="2" t="inlineStr">
        <is>
          <t>City of Traitors</t>
        </is>
      </c>
      <c r="B366" s="3" t="inlineStr">
        <is>
          <t>Site</t>
        </is>
      </c>
      <c r="C366" s="3" t="inlineStr">
        <is>
          <t>None</t>
        </is>
      </c>
      <c r="D366" s="3" t="inlineStr">
        <is>
          <t>Unique</t>
        </is>
      </c>
      <c r="E366" s="4">
        <v>4</v>
      </c>
      <c r="F366" s="5">
        <v>0.0260</v>
      </c>
      <c r="G366" s="4">
        <v>4</v>
      </c>
      <c r="H366" s="6">
        <v>1</v>
      </c>
      <c r="I366" s="7"/>
      <c r="J366" s="8">
        <f>IF(I366="",H366,MAX(0,H366-I366))</f>
      </c>
      <c r="K366" s="9">
        <f>IF(AND(I366&lt;&gt;"",I366&gt;=H366),"✓","")</f>
      </c>
    </row>
    <row r="367">
      <c r="A367" s="2" t="inlineStr">
        <is>
          <t>Clamor of Harpies</t>
        </is>
      </c>
      <c r="B367" s="3" t="inlineStr">
        <is>
          <t>Minion</t>
        </is>
      </c>
      <c r="C367" s="3" t="inlineStr">
        <is>
          <t>Fire</t>
        </is>
      </c>
      <c r="D367" s="3" t="inlineStr">
        <is>
          <t>Exceptional</t>
        </is>
      </c>
      <c r="E367" s="4">
        <v>4</v>
      </c>
      <c r="F367" s="5">
        <v>0.0260</v>
      </c>
      <c r="G367" s="4">
        <v>4</v>
      </c>
      <c r="H367" s="6">
        <v>3</v>
      </c>
      <c r="I367" s="7"/>
      <c r="J367" s="8">
        <f>IF(I367="",H367,MAX(0,H367-I367))</f>
      </c>
      <c r="K367" s="9">
        <f>IF(AND(I367&lt;&gt;"",I367&gt;=H367),"✓","")</f>
      </c>
    </row>
    <row r="368">
      <c r="A368" s="2" t="inlineStr">
        <is>
          <t>Conqueror Worm</t>
        </is>
      </c>
      <c r="B368" s="3" t="inlineStr">
        <is>
          <t>Minion</t>
        </is>
      </c>
      <c r="C368" s="3" t="inlineStr">
        <is>
          <t>Earth</t>
        </is>
      </c>
      <c r="D368" s="3" t="inlineStr">
        <is>
          <t>Elite</t>
        </is>
      </c>
      <c r="E368" s="4">
        <v>4</v>
      </c>
      <c r="F368" s="5">
        <v>0.0260</v>
      </c>
      <c r="G368" s="4">
        <v>4</v>
      </c>
      <c r="H368" s="6">
        <v>2</v>
      </c>
      <c r="I368" s="7"/>
      <c r="J368" s="8">
        <f>IF(I368="",H368,MAX(0,H368-I368))</f>
      </c>
      <c r="K368" s="9">
        <f>IF(AND(I368&lt;&gt;"",I368&gt;=H368),"✓","")</f>
      </c>
    </row>
    <row r="369">
      <c r="A369" s="2" t="inlineStr">
        <is>
          <t>Corruptor Freak</t>
        </is>
      </c>
      <c r="B369" s="3" t="inlineStr">
        <is>
          <t>Minion</t>
        </is>
      </c>
      <c r="C369" s="3" t="inlineStr">
        <is>
          <t>Fire</t>
        </is>
      </c>
      <c r="D369" s="3" t="inlineStr">
        <is>
          <t>Exceptional</t>
        </is>
      </c>
      <c r="E369" s="4">
        <v>4</v>
      </c>
      <c r="F369" s="5">
        <v>0.0260</v>
      </c>
      <c r="G369" s="4">
        <v>4</v>
      </c>
      <c r="H369" s="6">
        <v>3</v>
      </c>
      <c r="I369" s="7"/>
      <c r="J369" s="8">
        <f>IF(I369="",H369,MAX(0,H369-I369))</f>
      </c>
      <c r="K369" s="9">
        <f>IF(AND(I369&lt;&gt;"",I369&gt;=H369),"✓","")</f>
      </c>
    </row>
    <row r="370">
      <c r="A370" s="2" t="inlineStr">
        <is>
          <t>Dalcean Phalanx</t>
        </is>
      </c>
      <c r="B370" s="3" t="inlineStr">
        <is>
          <t>Minion</t>
        </is>
      </c>
      <c r="C370" s="3" t="inlineStr">
        <is>
          <t>Earth</t>
        </is>
      </c>
      <c r="D370" s="3" t="inlineStr">
        <is>
          <t>Exceptional</t>
        </is>
      </c>
      <c r="E370" s="4">
        <v>4</v>
      </c>
      <c r="F370" s="5">
        <v>0.0260</v>
      </c>
      <c r="G370" s="4">
        <v>4</v>
      </c>
      <c r="H370" s="6">
        <v>3</v>
      </c>
      <c r="I370" s="7"/>
      <c r="J370" s="8">
        <f>IF(I370="",H370,MAX(0,H370-I370))</f>
      </c>
      <c r="K370" s="9">
        <f>IF(AND(I370&lt;&gt;"",I370&gt;=H370),"✓","")</f>
      </c>
    </row>
    <row r="371">
      <c r="A371" s="2" t="inlineStr">
        <is>
          <t>Detonate</t>
        </is>
      </c>
      <c r="B371" s="3" t="inlineStr">
        <is>
          <t>Magic</t>
        </is>
      </c>
      <c r="C371" s="3" t="inlineStr">
        <is>
          <t>Fire</t>
        </is>
      </c>
      <c r="D371" s="3" t="inlineStr">
        <is>
          <t>Ordinary</t>
        </is>
      </c>
      <c r="E371" s="4">
        <v>4</v>
      </c>
      <c r="F371" s="5">
        <v>0.0260</v>
      </c>
      <c r="G371" s="4">
        <v>4</v>
      </c>
      <c r="H371" s="6">
        <v>2</v>
      </c>
      <c r="I371" s="7"/>
      <c r="J371" s="8">
        <f>IF(I371="",H371,MAX(0,H371-I371))</f>
      </c>
      <c r="K371" s="9">
        <f>IF(AND(I371&lt;&gt;"",I371&gt;=H371),"✓","")</f>
      </c>
    </row>
    <row r="372">
      <c r="A372" s="2" t="inlineStr">
        <is>
          <t>Doctor Demetrius</t>
        </is>
      </c>
      <c r="B372" s="3" t="inlineStr">
        <is>
          <t>Minion</t>
        </is>
      </c>
      <c r="C372" s="3" t="inlineStr">
        <is>
          <t>Water</t>
        </is>
      </c>
      <c r="D372" s="3" t="inlineStr">
        <is>
          <t>Unique</t>
        </is>
      </c>
      <c r="E372" s="4">
        <v>4</v>
      </c>
      <c r="F372" s="5">
        <v>0.0260</v>
      </c>
      <c r="G372" s="4">
        <v>4</v>
      </c>
      <c r="H372" s="6">
        <v>1</v>
      </c>
      <c r="I372" s="7"/>
      <c r="J372" s="8">
        <f>IF(I372="",H372,MAX(0,H372-I372))</f>
      </c>
      <c r="K372" s="9">
        <f>IF(AND(I372&lt;&gt;"",I372&gt;=H372),"✓","")</f>
      </c>
    </row>
    <row r="373">
      <c r="A373" s="2" t="inlineStr">
        <is>
          <t>Duel</t>
        </is>
      </c>
      <c r="B373" s="3" t="inlineStr">
        <is>
          <t>Magic</t>
        </is>
      </c>
      <c r="C373" s="3" t="inlineStr">
        <is>
          <t>Earth</t>
        </is>
      </c>
      <c r="D373" s="3" t="inlineStr">
        <is>
          <t>Ordinary</t>
        </is>
      </c>
      <c r="E373" s="4">
        <v>4</v>
      </c>
      <c r="F373" s="5">
        <v>0.0260</v>
      </c>
      <c r="G373" s="4">
        <v>4</v>
      </c>
      <c r="H373" s="6">
        <v>2</v>
      </c>
      <c r="I373" s="7"/>
      <c r="J373" s="8">
        <f>IF(I373="",H373,MAX(0,H373-I373))</f>
      </c>
      <c r="K373" s="9">
        <f>IF(AND(I373&lt;&gt;"",I373&gt;=H373),"✓","")</f>
      </c>
    </row>
    <row r="374">
      <c r="A374" s="2" t="inlineStr">
        <is>
          <t>Elementalist</t>
        </is>
      </c>
      <c r="B374" s="3" t="inlineStr">
        <is>
          <t>Avatar</t>
        </is>
      </c>
      <c r="C374" s="3" t="inlineStr">
        <is>
          <t>None</t>
        </is>
      </c>
      <c r="D374" s="3"/>
      <c r="E374" s="4">
        <v>4</v>
      </c>
      <c r="F374" s="5">
        <v>0.0260</v>
      </c>
      <c r="G374" s="4">
        <v>4</v>
      </c>
      <c r="H374" s="6">
        <v>1</v>
      </c>
      <c r="I374" s="7"/>
      <c r="J374" s="8">
        <f>IF(I374="",H374,MAX(0,H374-I374))</f>
      </c>
      <c r="K374" s="9">
        <f>IF(AND(I374&lt;&gt;"",I374&gt;=H374),"✓","")</f>
      </c>
    </row>
    <row r="375">
      <c r="A375" s="2" t="inlineStr">
        <is>
          <t>Feast for Crows</t>
        </is>
      </c>
      <c r="B375" s="3" t="inlineStr">
        <is>
          <t>Magic</t>
        </is>
      </c>
      <c r="C375" s="3" t="inlineStr">
        <is>
          <t>Air</t>
        </is>
      </c>
      <c r="D375" s="3" t="inlineStr">
        <is>
          <t>Unique</t>
        </is>
      </c>
      <c r="E375" s="4">
        <v>4</v>
      </c>
      <c r="F375" s="5">
        <v>0.0260</v>
      </c>
      <c r="G375" s="4">
        <v>4</v>
      </c>
      <c r="H375" s="6">
        <v>1</v>
      </c>
      <c r="I375" s="7"/>
      <c r="J375" s="8">
        <f>IF(I375="",H375,MAX(0,H375-I375))</f>
      </c>
      <c r="K375" s="9">
        <f>IF(AND(I375&lt;&gt;"",I375&gt;=H375),"✓","")</f>
      </c>
    </row>
    <row r="376">
      <c r="A376" s="2" t="inlineStr">
        <is>
          <t>Forsaken</t>
        </is>
      </c>
      <c r="B376" s="3" t="inlineStr">
        <is>
          <t>Minion</t>
        </is>
      </c>
      <c r="C376" s="3" t="inlineStr">
        <is>
          <t>Air</t>
        </is>
      </c>
      <c r="D376" s="3" t="inlineStr">
        <is>
          <t>Ordinary</t>
        </is>
      </c>
      <c r="E376" s="4">
        <v>4</v>
      </c>
      <c r="F376" s="5">
        <v>0.0260</v>
      </c>
      <c r="G376" s="4">
        <v>4</v>
      </c>
      <c r="H376" s="6">
        <v>4</v>
      </c>
      <c r="I376" s="7"/>
      <c r="J376" s="8">
        <f>IF(I376="",H376,MAX(0,H376-I376))</f>
      </c>
      <c r="K376" s="9">
        <f>IF(AND(I376&lt;&gt;"",I376&gt;=H376),"✓","")</f>
      </c>
    </row>
    <row r="377">
      <c r="A377" s="2" t="inlineStr">
        <is>
          <t>Forsaken Crypt</t>
        </is>
      </c>
      <c r="B377" s="3" t="inlineStr">
        <is>
          <t>Site</t>
        </is>
      </c>
      <c r="C377" s="3" t="inlineStr">
        <is>
          <t>Air</t>
        </is>
      </c>
      <c r="D377" s="3" t="inlineStr">
        <is>
          <t>Exceptional</t>
        </is>
      </c>
      <c r="E377" s="4">
        <v>4</v>
      </c>
      <c r="F377" s="5">
        <v>0.0260</v>
      </c>
      <c r="G377" s="4">
        <v>4</v>
      </c>
      <c r="H377" s="6">
        <v>2</v>
      </c>
      <c r="I377" s="7"/>
      <c r="J377" s="8">
        <f>IF(I377="",H377,MAX(0,H377-I377))</f>
      </c>
      <c r="K377" s="9">
        <f>IF(AND(I377&lt;&gt;"",I377&gt;=H377),"✓","")</f>
      </c>
    </row>
    <row r="378">
      <c r="A378" s="2" t="inlineStr">
        <is>
          <t>Gloam Toads</t>
        </is>
      </c>
      <c r="B378" s="3" t="inlineStr">
        <is>
          <t>Minion</t>
        </is>
      </c>
      <c r="C378" s="3" t="inlineStr">
        <is>
          <t>Water</t>
        </is>
      </c>
      <c r="D378" s="3" t="inlineStr">
        <is>
          <t>Elite</t>
        </is>
      </c>
      <c r="E378" s="4">
        <v>4</v>
      </c>
      <c r="F378" s="5">
        <v>0.0260</v>
      </c>
      <c r="G378" s="4">
        <v>4</v>
      </c>
      <c r="H378" s="6">
        <v>2</v>
      </c>
      <c r="I378" s="7"/>
      <c r="J378" s="8">
        <f>IF(I378="",H378,MAX(0,H378-I378))</f>
      </c>
      <c r="K378" s="9">
        <f>IF(AND(I378&lt;&gt;"",I378&gt;=H378),"✓","")</f>
      </c>
    </row>
    <row r="379">
      <c r="A379" s="2" t="inlineStr">
        <is>
          <t>Grim Reaper</t>
        </is>
      </c>
      <c r="B379" s="3" t="inlineStr">
        <is>
          <t>Minion</t>
        </is>
      </c>
      <c r="C379" s="3" t="inlineStr">
        <is>
          <t>Air</t>
        </is>
      </c>
      <c r="D379" s="3" t="inlineStr">
        <is>
          <t>Unique</t>
        </is>
      </c>
      <c r="E379" s="4">
        <v>4</v>
      </c>
      <c r="F379" s="5">
        <v>0.0260</v>
      </c>
      <c r="G379" s="4">
        <v>4</v>
      </c>
      <c r="H379" s="6">
        <v>1</v>
      </c>
      <c r="I379" s="7"/>
      <c r="J379" s="8">
        <f>IF(I379="",H379,MAX(0,H379-I379))</f>
      </c>
      <c r="K379" s="9">
        <f>IF(AND(I379&lt;&gt;"",I379&gt;=H379),"✓","")</f>
      </c>
    </row>
    <row r="380">
      <c r="A380" s="2" t="inlineStr">
        <is>
          <t>Harpyon Urge</t>
        </is>
      </c>
      <c r="B380" s="3" t="inlineStr">
        <is>
          <t>Magic</t>
        </is>
      </c>
      <c r="C380" s="3" t="inlineStr">
        <is>
          <t>Fire</t>
        </is>
      </c>
      <c r="D380" s="3" t="inlineStr">
        <is>
          <t>Exceptional</t>
        </is>
      </c>
      <c r="E380" s="4">
        <v>4</v>
      </c>
      <c r="F380" s="5">
        <v>0.0260</v>
      </c>
      <c r="G380" s="4">
        <v>4</v>
      </c>
      <c r="H380" s="6">
        <v>1</v>
      </c>
      <c r="I380" s="7"/>
      <c r="J380" s="8">
        <f>IF(I380="",H380,MAX(0,H380-I380))</f>
      </c>
      <c r="K380" s="9">
        <f>IF(AND(I380&lt;&gt;"",I380&gt;=H380),"✓","")</f>
      </c>
    </row>
    <row r="381">
      <c r="A381" s="2" t="inlineStr">
        <is>
          <t>Heat Ray</t>
        </is>
      </c>
      <c r="B381" s="3" t="inlineStr">
        <is>
          <t>Magic</t>
        </is>
      </c>
      <c r="C381" s="3" t="inlineStr">
        <is>
          <t>Fire</t>
        </is>
      </c>
      <c r="D381" s="3" t="inlineStr">
        <is>
          <t>Ordinary</t>
        </is>
      </c>
      <c r="E381" s="4">
        <v>4</v>
      </c>
      <c r="F381" s="5">
        <v>0.0260</v>
      </c>
      <c r="G381" s="4">
        <v>3</v>
      </c>
      <c r="H381" s="6">
        <v>2</v>
      </c>
      <c r="I381" s="7"/>
      <c r="J381" s="8">
        <f>IF(I381="",H381,MAX(0,H381-I381))</f>
      </c>
      <c r="K381" s="9">
        <f>IF(AND(I381&lt;&gt;"",I381&gt;=H381),"✓","")</f>
      </c>
    </row>
    <row r="382">
      <c r="A382" s="2" t="inlineStr">
        <is>
          <t>Holy Nova</t>
        </is>
      </c>
      <c r="B382" s="3" t="inlineStr">
        <is>
          <t>Magic</t>
        </is>
      </c>
      <c r="C382" s="3" t="inlineStr">
        <is>
          <t>Earth</t>
        </is>
      </c>
      <c r="D382" s="3" t="inlineStr">
        <is>
          <t>Exceptional</t>
        </is>
      </c>
      <c r="E382" s="4">
        <v>4</v>
      </c>
      <c r="F382" s="5">
        <v>0.0260</v>
      </c>
      <c r="G382" s="4">
        <v>3</v>
      </c>
      <c r="H382" s="6">
        <v>3</v>
      </c>
      <c r="I382" s="7"/>
      <c r="J382" s="8">
        <f>IF(I382="",H382,MAX(0,H382-I382))</f>
      </c>
      <c r="K382" s="9">
        <f>IF(AND(I382&lt;&gt;"",I382&gt;=H382),"✓","")</f>
      </c>
    </row>
    <row r="383">
      <c r="A383" s="2" t="inlineStr">
        <is>
          <t>Impenetrable Copse</t>
        </is>
      </c>
      <c r="B383" s="3" t="inlineStr">
        <is>
          <t>Site</t>
        </is>
      </c>
      <c r="C383" s="3" t="inlineStr">
        <is>
          <t>Earth</t>
        </is>
      </c>
      <c r="D383" s="3" t="inlineStr">
        <is>
          <t>Exceptional</t>
        </is>
      </c>
      <c r="E383" s="4">
        <v>4</v>
      </c>
      <c r="F383" s="5">
        <v>0.0260</v>
      </c>
      <c r="G383" s="4">
        <v>3</v>
      </c>
      <c r="H383" s="6">
        <v>3</v>
      </c>
      <c r="I383" s="7"/>
      <c r="J383" s="8">
        <f>IF(I383="",H383,MAX(0,H383-I383))</f>
      </c>
      <c r="K383" s="9">
        <f>IF(AND(I383&lt;&gt;"",I383&gt;=H383),"✓","")</f>
      </c>
    </row>
    <row r="384">
      <c r="A384" s="2" t="inlineStr">
        <is>
          <t>Ophanim</t>
        </is>
      </c>
      <c r="B384" s="3" t="inlineStr">
        <is>
          <t>Minion</t>
        </is>
      </c>
      <c r="C384" s="3" t="inlineStr">
        <is>
          <t>Air</t>
        </is>
      </c>
      <c r="D384" s="3" t="inlineStr">
        <is>
          <t>Elite</t>
        </is>
      </c>
      <c r="E384" s="4">
        <v>4</v>
      </c>
      <c r="F384" s="5">
        <v>0.0260</v>
      </c>
      <c r="G384" s="4">
        <v>4</v>
      </c>
      <c r="H384" s="6">
        <v>2</v>
      </c>
      <c r="I384" s="7"/>
      <c r="J384" s="8">
        <f>IF(I384="",H384,MAX(0,H384-I384))</f>
      </c>
      <c r="K384" s="9">
        <f>IF(AND(I384&lt;&gt;"",I384&gt;=H384),"✓","")</f>
      </c>
    </row>
    <row r="385">
      <c r="A385" s="2" t="inlineStr">
        <is>
          <t>Palliburrie Bats</t>
        </is>
      </c>
      <c r="B385" s="3" t="inlineStr">
        <is>
          <t>Minion</t>
        </is>
      </c>
      <c r="C385" s="3" t="inlineStr">
        <is>
          <t>Air</t>
        </is>
      </c>
      <c r="D385" s="3" t="inlineStr">
        <is>
          <t>Ordinary</t>
        </is>
      </c>
      <c r="E385" s="4">
        <v>4</v>
      </c>
      <c r="F385" s="5">
        <v>0.0260</v>
      </c>
      <c r="G385" s="4">
        <v>4</v>
      </c>
      <c r="H385" s="6">
        <v>2</v>
      </c>
      <c r="I385" s="7"/>
      <c r="J385" s="8">
        <f>IF(I385="",H385,MAX(0,H385-I385))</f>
      </c>
      <c r="K385" s="9">
        <f>IF(AND(I385&lt;&gt;"",I385&gt;=H385),"✓","")</f>
      </c>
    </row>
    <row r="386">
      <c r="A386" s="2" t="inlineStr">
        <is>
          <t>Pit Vipers</t>
        </is>
      </c>
      <c r="B386" s="3" t="inlineStr">
        <is>
          <t>Minion</t>
        </is>
      </c>
      <c r="C386" s="3" t="inlineStr">
        <is>
          <t>Fire</t>
        </is>
      </c>
      <c r="D386" s="3" t="inlineStr">
        <is>
          <t>Ordinary</t>
        </is>
      </c>
      <c r="E386" s="4">
        <v>4</v>
      </c>
      <c r="F386" s="5">
        <v>0.0260</v>
      </c>
      <c r="G386" s="4">
        <v>4</v>
      </c>
      <c r="H386" s="6">
        <v>3</v>
      </c>
      <c r="I386" s="7"/>
      <c r="J386" s="8">
        <f>IF(I386="",H386,MAX(0,H386-I386))</f>
      </c>
      <c r="K386" s="9">
        <f>IF(AND(I386&lt;&gt;"",I386&gt;=H386),"✓","")</f>
      </c>
    </row>
    <row r="387">
      <c r="A387" s="2" t="inlineStr">
        <is>
          <t>Revered Revenant</t>
        </is>
      </c>
      <c r="B387" s="3" t="inlineStr">
        <is>
          <t>Minion</t>
        </is>
      </c>
      <c r="C387" s="3" t="inlineStr">
        <is>
          <t>Earth</t>
        </is>
      </c>
      <c r="D387" s="3" t="inlineStr">
        <is>
          <t>Ordinary</t>
        </is>
      </c>
      <c r="E387" s="4">
        <v>4</v>
      </c>
      <c r="F387" s="5">
        <v>0.0260</v>
      </c>
      <c r="G387" s="4">
        <v>3</v>
      </c>
      <c r="H387" s="6">
        <v>4</v>
      </c>
      <c r="I387" s="7"/>
      <c r="J387" s="8">
        <f>IF(I387="",H387,MAX(0,H387-I387))</f>
      </c>
      <c r="K387" s="9">
        <f>IF(AND(I387&lt;&gt;"",I387&gt;=H387),"✓","")</f>
      </c>
    </row>
    <row r="388">
      <c r="A388" s="2" t="inlineStr">
        <is>
          <t>Scorched Earth</t>
        </is>
      </c>
      <c r="B388" s="3" t="inlineStr">
        <is>
          <t>Magic</t>
        </is>
      </c>
      <c r="C388" s="3" t="inlineStr">
        <is>
          <t>Fire</t>
        </is>
      </c>
      <c r="D388" s="3" t="inlineStr">
        <is>
          <t>Elite</t>
        </is>
      </c>
      <c r="E388" s="4">
        <v>4</v>
      </c>
      <c r="F388" s="5">
        <v>0.0260</v>
      </c>
      <c r="G388" s="4">
        <v>3</v>
      </c>
      <c r="H388" s="6">
        <v>1</v>
      </c>
      <c r="I388" s="7"/>
      <c r="J388" s="8">
        <f>IF(I388="",H388,MAX(0,H388-I388))</f>
      </c>
      <c r="K388" s="9">
        <f>IF(AND(I388&lt;&gt;"",I388&gt;=H388),"✓","")</f>
      </c>
    </row>
    <row r="389">
      <c r="A389" s="2" t="inlineStr">
        <is>
          <t>Screaming Skull</t>
        </is>
      </c>
      <c r="B389" s="3" t="inlineStr">
        <is>
          <t>Artifact</t>
        </is>
      </c>
      <c r="C389" s="3" t="inlineStr">
        <is>
          <t>None</t>
        </is>
      </c>
      <c r="D389" s="3" t="inlineStr">
        <is>
          <t>Elite</t>
        </is>
      </c>
      <c r="E389" s="4">
        <v>4</v>
      </c>
      <c r="F389" s="5">
        <v>0.0260</v>
      </c>
      <c r="G389" s="4">
        <v>4</v>
      </c>
      <c r="H389" s="6">
        <v>2</v>
      </c>
      <c r="I389" s="7"/>
      <c r="J389" s="8">
        <f>IF(I389="",H389,MAX(0,H389-I389))</f>
      </c>
      <c r="K389" s="9">
        <f>IF(AND(I389&lt;&gt;"",I389&gt;=H389),"✓","")</f>
      </c>
    </row>
    <row r="390">
      <c r="A390" s="2" t="inlineStr">
        <is>
          <t>Shrine of the Dragonlord</t>
        </is>
      </c>
      <c r="B390" s="3" t="inlineStr">
        <is>
          <t>Artifact</t>
        </is>
      </c>
      <c r="C390" s="3" t="inlineStr">
        <is>
          <t>None</t>
        </is>
      </c>
      <c r="D390" s="3" t="inlineStr">
        <is>
          <t>Unique</t>
        </is>
      </c>
      <c r="E390" s="4">
        <v>4</v>
      </c>
      <c r="F390" s="5">
        <v>0.0260</v>
      </c>
      <c r="G390" s="4">
        <v>4</v>
      </c>
      <c r="H390" s="6">
        <v>1</v>
      </c>
      <c r="I390" s="7"/>
      <c r="J390" s="8">
        <f>IF(I390="",H390,MAX(0,H390-I390))</f>
      </c>
      <c r="K390" s="9">
        <f>IF(AND(I390&lt;&gt;"",I390&gt;=H390),"✓","")</f>
      </c>
    </row>
    <row r="391">
      <c r="A391" s="2" t="inlineStr">
        <is>
          <t>Silent Hills</t>
        </is>
      </c>
      <c r="B391" s="3" t="inlineStr">
        <is>
          <t>Site</t>
        </is>
      </c>
      <c r="C391" s="3" t="inlineStr">
        <is>
          <t>Earth</t>
        </is>
      </c>
      <c r="D391" s="3" t="inlineStr">
        <is>
          <t>Ordinary</t>
        </is>
      </c>
      <c r="E391" s="4">
        <v>4</v>
      </c>
      <c r="F391" s="5">
        <v>0.0260</v>
      </c>
      <c r="G391" s="4">
        <v>4</v>
      </c>
      <c r="H391" s="6">
        <v>4</v>
      </c>
      <c r="I391" s="7"/>
      <c r="J391" s="8">
        <f>IF(I391="",H391,MAX(0,H391-I391))</f>
      </c>
      <c r="K391" s="9">
        <f>IF(AND(I391&lt;&gt;"",I391&gt;=H391),"✓","")</f>
      </c>
    </row>
    <row r="392">
      <c r="A392" s="2" t="inlineStr">
        <is>
          <t>Sir Perceval</t>
        </is>
      </c>
      <c r="B392" s="3" t="inlineStr">
        <is>
          <t>Minion</t>
        </is>
      </c>
      <c r="C392" s="3" t="inlineStr">
        <is>
          <t>Air, Earth</t>
        </is>
      </c>
      <c r="D392" s="3" t="inlineStr">
        <is>
          <t>Unique</t>
        </is>
      </c>
      <c r="E392" s="4">
        <v>4</v>
      </c>
      <c r="F392" s="5">
        <v>0.0260</v>
      </c>
      <c r="G392" s="4">
        <v>4</v>
      </c>
      <c r="H392" s="6">
        <v>1</v>
      </c>
      <c r="I392" s="7"/>
      <c r="J392" s="8">
        <f>IF(I392="",H392,MAX(0,H392-I392))</f>
      </c>
      <c r="K392" s="9">
        <f>IF(AND(I392&lt;&gt;"",I392&gt;=H392),"✓","")</f>
      </c>
    </row>
    <row r="393">
      <c r="A393" s="2" t="inlineStr">
        <is>
          <t>Sisters of Avalon</t>
        </is>
      </c>
      <c r="B393" s="3" t="inlineStr">
        <is>
          <t>Minion</t>
        </is>
      </c>
      <c r="C393" s="3" t="inlineStr">
        <is>
          <t>Air</t>
        </is>
      </c>
      <c r="D393" s="3" t="inlineStr">
        <is>
          <t>Exceptional</t>
        </is>
      </c>
      <c r="E393" s="4">
        <v>4</v>
      </c>
      <c r="F393" s="5">
        <v>0.0260</v>
      </c>
      <c r="G393" s="4">
        <v>4</v>
      </c>
      <c r="H393" s="6">
        <v>3</v>
      </c>
      <c r="I393" s="7"/>
      <c r="J393" s="8">
        <f>IF(I393="",H393,MAX(0,H393-I393))</f>
      </c>
      <c r="K393" s="9">
        <f>IF(AND(I393&lt;&gt;"",I393&gt;=H393),"✓","")</f>
      </c>
    </row>
    <row r="394">
      <c r="A394" s="2" t="inlineStr">
        <is>
          <t>Skeleton Mage</t>
        </is>
      </c>
      <c r="B394" s="3" t="inlineStr">
        <is>
          <t>Minion</t>
        </is>
      </c>
      <c r="C394" s="3" t="inlineStr">
        <is>
          <t>Air</t>
        </is>
      </c>
      <c r="D394" s="3" t="inlineStr">
        <is>
          <t>Exceptional</t>
        </is>
      </c>
      <c r="E394" s="4">
        <v>4</v>
      </c>
      <c r="F394" s="5">
        <v>0.0260</v>
      </c>
      <c r="G394" s="4">
        <v>4</v>
      </c>
      <c r="H394" s="6">
        <v>3</v>
      </c>
      <c r="I394" s="7"/>
      <c r="J394" s="8">
        <f>IF(I394="",H394,MAX(0,H394-I394))</f>
      </c>
      <c r="K394" s="9">
        <f>IF(AND(I394&lt;&gt;"",I394&gt;=H394),"✓","")</f>
      </c>
    </row>
    <row r="395">
      <c r="A395" s="2" t="inlineStr">
        <is>
          <t>Spore Spouts</t>
        </is>
      </c>
      <c r="B395" s="3" t="inlineStr">
        <is>
          <t>Site</t>
        </is>
      </c>
      <c r="C395" s="3" t="inlineStr">
        <is>
          <t>Air</t>
        </is>
      </c>
      <c r="D395" s="3" t="inlineStr">
        <is>
          <t>Ordinary</t>
        </is>
      </c>
      <c r="E395" s="4">
        <v>4</v>
      </c>
      <c r="F395" s="5">
        <v>0.0260</v>
      </c>
      <c r="G395" s="4">
        <v>4</v>
      </c>
      <c r="H395" s="6">
        <v>3</v>
      </c>
      <c r="I395" s="7"/>
      <c r="J395" s="8">
        <f>IF(I395="",H395,MAX(0,H395-I395))</f>
      </c>
      <c r="K395" s="9">
        <f>IF(AND(I395&lt;&gt;"",I395&gt;=H395),"✓","")</f>
      </c>
    </row>
    <row r="396">
      <c r="A396" s="2" t="inlineStr">
        <is>
          <t>Summoning Sphere</t>
        </is>
      </c>
      <c r="B396" s="3" t="inlineStr">
        <is>
          <t>Aura</t>
        </is>
      </c>
      <c r="C396" s="3" t="inlineStr">
        <is>
          <t>Air</t>
        </is>
      </c>
      <c r="D396" s="3" t="inlineStr">
        <is>
          <t>Exceptional</t>
        </is>
      </c>
      <c r="E396" s="4">
        <v>4</v>
      </c>
      <c r="F396" s="5">
        <v>0.0260</v>
      </c>
      <c r="G396" s="4">
        <v>4</v>
      </c>
      <c r="H396" s="6">
        <v>3</v>
      </c>
      <c r="I396" s="7"/>
      <c r="J396" s="8">
        <f>IF(I396="",H396,MAX(0,H396-I396))</f>
      </c>
      <c r="K396" s="9">
        <f>IF(AND(I396&lt;&gt;"",I396&gt;=H396),"✓","")</f>
      </c>
    </row>
    <row r="397">
      <c r="A397" s="2" t="inlineStr">
        <is>
          <t>The Base of Babel</t>
        </is>
      </c>
      <c r="B397" s="3" t="inlineStr">
        <is>
          <t>Site</t>
        </is>
      </c>
      <c r="C397" s="3" t="inlineStr">
        <is>
          <t>Earth</t>
        </is>
      </c>
      <c r="D397" s="3" t="inlineStr">
        <is>
          <t>Exceptional</t>
        </is>
      </c>
      <c r="E397" s="4">
        <v>4</v>
      </c>
      <c r="F397" s="5">
        <v>0.0260</v>
      </c>
      <c r="G397" s="4">
        <v>4</v>
      </c>
      <c r="H397" s="6">
        <v>2</v>
      </c>
      <c r="I397" s="7"/>
      <c r="J397" s="8">
        <f>IF(I397="",H397,MAX(0,H397-I397))</f>
      </c>
      <c r="K397" s="9">
        <f>IF(AND(I397&lt;&gt;"",I397&gt;=H397),"✓","")</f>
      </c>
    </row>
    <row r="398">
      <c r="A398" s="2" t="inlineStr">
        <is>
          <t>The Doom of Dilmun</t>
        </is>
      </c>
      <c r="B398" s="3" t="inlineStr">
        <is>
          <t>Minion</t>
        </is>
      </c>
      <c r="C398" s="3" t="inlineStr">
        <is>
          <t>Air</t>
        </is>
      </c>
      <c r="D398" s="3" t="inlineStr">
        <is>
          <t>Unique</t>
        </is>
      </c>
      <c r="E398" s="4">
        <v>4</v>
      </c>
      <c r="F398" s="5">
        <v>0.0260</v>
      </c>
      <c r="G398" s="4">
        <v>3</v>
      </c>
      <c r="H398" s="6">
        <v>1</v>
      </c>
      <c r="I398" s="7"/>
      <c r="J398" s="8">
        <f>IF(I398="",H398,MAX(0,H398-I398))</f>
      </c>
      <c r="K398" s="9">
        <f>IF(AND(I398&lt;&gt;"",I398&gt;=H398),"✓","")</f>
      </c>
    </row>
    <row r="399">
      <c r="A399" s="2" t="inlineStr">
        <is>
          <t>The Geistwood</t>
        </is>
      </c>
      <c r="B399" s="3" t="inlineStr">
        <is>
          <t>Site</t>
        </is>
      </c>
      <c r="C399" s="3" t="inlineStr">
        <is>
          <t>None</t>
        </is>
      </c>
      <c r="D399" s="3" t="inlineStr">
        <is>
          <t>Unique</t>
        </is>
      </c>
      <c r="E399" s="4">
        <v>4</v>
      </c>
      <c r="F399" s="5">
        <v>0.0260</v>
      </c>
      <c r="G399" s="4">
        <v>4</v>
      </c>
      <c r="H399" s="6">
        <v>1</v>
      </c>
      <c r="I399" s="7"/>
      <c r="J399" s="8">
        <f>IF(I399="",H399,MAX(0,H399-I399))</f>
      </c>
      <c r="K399" s="9">
        <f>IF(AND(I399&lt;&gt;"",I399&gt;=H399),"✓","")</f>
      </c>
    </row>
    <row r="400">
      <c r="A400" s="2" t="inlineStr">
        <is>
          <t>Town</t>
        </is>
      </c>
      <c r="B400" s="3" t="inlineStr">
        <is>
          <t>Site</t>
        </is>
      </c>
      <c r="C400" s="3" t="inlineStr">
        <is>
          <t>None</t>
        </is>
      </c>
      <c r="D400" s="3" t="inlineStr">
        <is>
          <t>Exceptional</t>
        </is>
      </c>
      <c r="E400" s="4">
        <v>4</v>
      </c>
      <c r="F400" s="5">
        <v>0.0260</v>
      </c>
      <c r="G400" s="4">
        <v>4</v>
      </c>
      <c r="H400" s="6">
        <v>3</v>
      </c>
      <c r="I400" s="7"/>
      <c r="J400" s="8">
        <f>IF(I400="",H400,MAX(0,H400-I400))</f>
      </c>
      <c r="K400" s="9">
        <f>IF(AND(I400&lt;&gt;"",I400&gt;=H400),"✓","")</f>
      </c>
    </row>
    <row r="401">
      <c r="A401" s="2" t="inlineStr">
        <is>
          <t>Treetop Hideout</t>
        </is>
      </c>
      <c r="B401" s="3" t="inlineStr">
        <is>
          <t>Site</t>
        </is>
      </c>
      <c r="C401" s="3" t="inlineStr">
        <is>
          <t>Air</t>
        </is>
      </c>
      <c r="D401" s="3" t="inlineStr">
        <is>
          <t>Ordinary</t>
        </is>
      </c>
      <c r="E401" s="4">
        <v>4</v>
      </c>
      <c r="F401" s="5">
        <v>0.0260</v>
      </c>
      <c r="G401" s="4">
        <v>4</v>
      </c>
      <c r="H401" s="6">
        <v>3</v>
      </c>
      <c r="I401" s="7"/>
      <c r="J401" s="8">
        <f>IF(I401="",H401,MAX(0,H401-I401))</f>
      </c>
      <c r="K401" s="9">
        <f>IF(AND(I401&lt;&gt;"",I401&gt;=H401),"✓","")</f>
      </c>
    </row>
    <row r="402">
      <c r="A402" s="2" t="inlineStr">
        <is>
          <t>Aaj-kegon Ghost Crabs</t>
        </is>
      </c>
      <c r="B402" s="3" t="inlineStr">
        <is>
          <t>Minion</t>
        </is>
      </c>
      <c r="C402" s="3" t="inlineStr">
        <is>
          <t>Water</t>
        </is>
      </c>
      <c r="D402" s="3" t="inlineStr">
        <is>
          <t>Elite</t>
        </is>
      </c>
      <c r="E402" s="4">
        <v>3</v>
      </c>
      <c r="F402" s="5">
        <v>0.0190</v>
      </c>
      <c r="G402" s="4">
        <v>3</v>
      </c>
      <c r="H402" s="6">
        <v>2</v>
      </c>
      <c r="I402" s="7"/>
      <c r="J402" s="8">
        <f>IF(I402="",H402,MAX(0,H402-I402))</f>
      </c>
      <c r="K402" s="9">
        <f>IF(AND(I402&lt;&gt;"",I402&gt;=H402),"✓","")</f>
      </c>
    </row>
    <row r="403">
      <c r="A403" s="2" t="inlineStr">
        <is>
          <t>Alvalinne Dryads</t>
        </is>
      </c>
      <c r="B403" s="3" t="inlineStr">
        <is>
          <t>Minion</t>
        </is>
      </c>
      <c r="C403" s="3" t="inlineStr">
        <is>
          <t>Earth</t>
        </is>
      </c>
      <c r="D403" s="3" t="inlineStr">
        <is>
          <t>Ordinary</t>
        </is>
      </c>
      <c r="E403" s="4">
        <v>3</v>
      </c>
      <c r="F403" s="5">
        <v>0.0190</v>
      </c>
      <c r="G403" s="4">
        <v>3</v>
      </c>
      <c r="H403" s="6">
        <v>3</v>
      </c>
      <c r="I403" s="7"/>
      <c r="J403" s="8">
        <f>IF(I403="",H403,MAX(0,H403-I403))</f>
      </c>
      <c r="K403" s="9">
        <f>IF(AND(I403&lt;&gt;"",I403&gt;=H403),"✓","")</f>
      </c>
    </row>
    <row r="404">
      <c r="A404" s="2" t="inlineStr">
        <is>
          <t>Angel Ascendant</t>
        </is>
      </c>
      <c r="B404" s="3" t="inlineStr">
        <is>
          <t>Minion</t>
        </is>
      </c>
      <c r="C404" s="3" t="inlineStr">
        <is>
          <t>Earth</t>
        </is>
      </c>
      <c r="D404" s="3" t="inlineStr">
        <is>
          <t>Elite</t>
        </is>
      </c>
      <c r="E404" s="4">
        <v>3</v>
      </c>
      <c r="F404" s="5">
        <v>0.0190</v>
      </c>
      <c r="G404" s="4">
        <v>3</v>
      </c>
      <c r="H404" s="6">
        <v>2</v>
      </c>
      <c r="I404" s="7"/>
      <c r="J404" s="8">
        <f>IF(I404="",H404,MAX(0,H404-I404))</f>
      </c>
      <c r="K404" s="9">
        <f>IF(AND(I404&lt;&gt;"",I404&gt;=H404),"✓","")</f>
      </c>
    </row>
    <row r="405">
      <c r="A405" s="2" t="inlineStr">
        <is>
          <t>Asmodeus</t>
        </is>
      </c>
      <c r="B405" s="3" t="inlineStr">
        <is>
          <t>Minion</t>
        </is>
      </c>
      <c r="C405" s="3" t="inlineStr">
        <is>
          <t>Fire</t>
        </is>
      </c>
      <c r="D405" s="3" t="inlineStr">
        <is>
          <t>Unique</t>
        </is>
      </c>
      <c r="E405" s="4">
        <v>3</v>
      </c>
      <c r="F405" s="5">
        <v>0.0190</v>
      </c>
      <c r="G405" s="4">
        <v>2</v>
      </c>
      <c r="H405" s="6">
        <v>1</v>
      </c>
      <c r="I405" s="7"/>
      <c r="J405" s="8">
        <f>IF(I405="",H405,MAX(0,H405-I405))</f>
      </c>
      <c r="K405" s="9">
        <f>IF(AND(I405&lt;&gt;"",I405&gt;=H405),"✓","")</f>
      </c>
    </row>
    <row r="406">
      <c r="A406" s="2" t="inlineStr">
        <is>
          <t>Blessed Village</t>
        </is>
      </c>
      <c r="B406" s="3" t="inlineStr">
        <is>
          <t>Site</t>
        </is>
      </c>
      <c r="C406" s="3" t="inlineStr">
        <is>
          <t>Earth</t>
        </is>
      </c>
      <c r="D406" s="3" t="inlineStr">
        <is>
          <t>Ordinary</t>
        </is>
      </c>
      <c r="E406" s="4">
        <v>3</v>
      </c>
      <c r="F406" s="5">
        <v>0.0190</v>
      </c>
      <c r="G406" s="4">
        <v>3</v>
      </c>
      <c r="H406" s="6">
        <v>3</v>
      </c>
      <c r="I406" s="7"/>
      <c r="J406" s="8">
        <f>IF(I406="",H406,MAX(0,H406-I406))</f>
      </c>
      <c r="K406" s="9">
        <f>IF(AND(I406&lt;&gt;"",I406&gt;=H406),"✓","")</f>
      </c>
    </row>
    <row r="407">
      <c r="A407" s="2" t="inlineStr">
        <is>
          <t>Castle's Ablaze!</t>
        </is>
      </c>
      <c r="B407" s="3" t="inlineStr">
        <is>
          <t>Aura</t>
        </is>
      </c>
      <c r="C407" s="3" t="inlineStr">
        <is>
          <t>Fire</t>
        </is>
      </c>
      <c r="D407" s="3" t="inlineStr">
        <is>
          <t>Elite</t>
        </is>
      </c>
      <c r="E407" s="4">
        <v>3</v>
      </c>
      <c r="F407" s="5">
        <v>0.0190</v>
      </c>
      <c r="G407" s="4">
        <v>3</v>
      </c>
      <c r="H407" s="6">
        <v>2</v>
      </c>
      <c r="I407" s="7"/>
      <c r="J407" s="8">
        <f>IF(I407="",H407,MAX(0,H407-I407))</f>
      </c>
      <c r="K407" s="9">
        <f>IF(AND(I407&lt;&gt;"",I407&gt;=H407),"✓","")</f>
      </c>
    </row>
    <row r="408">
      <c r="A408" s="2" t="inlineStr">
        <is>
          <t>Cherubim</t>
        </is>
      </c>
      <c r="B408" s="3" t="inlineStr">
        <is>
          <t>Minion</t>
        </is>
      </c>
      <c r="C408" s="3" t="inlineStr">
        <is>
          <t>Fire</t>
        </is>
      </c>
      <c r="D408" s="3" t="inlineStr">
        <is>
          <t>Elite</t>
        </is>
      </c>
      <c r="E408" s="4">
        <v>3</v>
      </c>
      <c r="F408" s="5">
        <v>0.0190</v>
      </c>
      <c r="G408" s="4">
        <v>3</v>
      </c>
      <c r="H408" s="6">
        <v>2</v>
      </c>
      <c r="I408" s="7"/>
      <c r="J408" s="8">
        <f>IF(I408="",H408,MAX(0,H408-I408))</f>
      </c>
      <c r="K408" s="9">
        <f>IF(AND(I408&lt;&gt;"",I408&gt;=H408),"✓","")</f>
      </c>
    </row>
    <row r="409">
      <c r="A409" s="2" t="inlineStr">
        <is>
          <t>Consecrated Ground</t>
        </is>
      </c>
      <c r="B409" s="3" t="inlineStr">
        <is>
          <t>Site</t>
        </is>
      </c>
      <c r="C409" s="3" t="inlineStr">
        <is>
          <t>Earth</t>
        </is>
      </c>
      <c r="D409" s="3" t="inlineStr">
        <is>
          <t>Exceptional</t>
        </is>
      </c>
      <c r="E409" s="4">
        <v>3</v>
      </c>
      <c r="F409" s="5">
        <v>0.0190</v>
      </c>
      <c r="G409" s="4">
        <v>3</v>
      </c>
      <c r="H409" s="6">
        <v>3</v>
      </c>
      <c r="I409" s="7"/>
      <c r="J409" s="8">
        <f>IF(I409="",H409,MAX(0,H409-I409))</f>
      </c>
      <c r="K409" s="9">
        <f>IF(AND(I409&lt;&gt;"",I409&gt;=H409),"✓","")</f>
      </c>
    </row>
    <row r="410">
      <c r="A410" s="2" t="inlineStr">
        <is>
          <t>Court of Equity</t>
        </is>
      </c>
      <c r="B410" s="3" t="inlineStr">
        <is>
          <t>Site</t>
        </is>
      </c>
      <c r="C410" s="3" t="inlineStr">
        <is>
          <t>Earth</t>
        </is>
      </c>
      <c r="D410" s="3" t="inlineStr">
        <is>
          <t>Elite</t>
        </is>
      </c>
      <c r="E410" s="4">
        <v>3</v>
      </c>
      <c r="F410" s="5">
        <v>0.0190</v>
      </c>
      <c r="G410" s="4">
        <v>2</v>
      </c>
      <c r="H410" s="6">
        <v>2</v>
      </c>
      <c r="I410" s="7"/>
      <c r="J410" s="8">
        <f>IF(I410="",H410,MAX(0,H410-I410))</f>
      </c>
      <c r="K410" s="9">
        <f>IF(AND(I410&lt;&gt;"",I410&gt;=H410),"✓","")</f>
      </c>
    </row>
    <row r="411">
      <c r="A411" s="2" t="inlineStr">
        <is>
          <t>Dozmary Pool</t>
        </is>
      </c>
      <c r="B411" s="3" t="inlineStr">
        <is>
          <t>Site</t>
        </is>
      </c>
      <c r="C411" s="3" t="inlineStr">
        <is>
          <t>Water</t>
        </is>
      </c>
      <c r="D411" s="3" t="inlineStr">
        <is>
          <t>Unique</t>
        </is>
      </c>
      <c r="E411" s="4">
        <v>3</v>
      </c>
      <c r="F411" s="5">
        <v>0.0190</v>
      </c>
      <c r="G411" s="4">
        <v>3</v>
      </c>
      <c r="H411" s="6">
        <v>1</v>
      </c>
      <c r="I411" s="7"/>
      <c r="J411" s="8">
        <f>IF(I411="",H411,MAX(0,H411-I411))</f>
      </c>
      <c r="K411" s="9">
        <f>IF(AND(I411&lt;&gt;"",I411&gt;=H411),"✓","")</f>
      </c>
    </row>
    <row r="412">
      <c r="A412" s="2" t="inlineStr">
        <is>
          <t>Earl of the Ivory Towers</t>
        </is>
      </c>
      <c r="B412" s="3" t="inlineStr">
        <is>
          <t>Minion</t>
        </is>
      </c>
      <c r="C412" s="3" t="inlineStr">
        <is>
          <t>Air</t>
        </is>
      </c>
      <c r="D412" s="3" t="inlineStr">
        <is>
          <t>Elite</t>
        </is>
      </c>
      <c r="E412" s="4">
        <v>3</v>
      </c>
      <c r="F412" s="5">
        <v>0.0190</v>
      </c>
      <c r="G412" s="4">
        <v>3</v>
      </c>
      <c r="H412" s="6">
        <v>2</v>
      </c>
      <c r="I412" s="7"/>
      <c r="J412" s="8">
        <f>IF(I412="",H412,MAX(0,H412-I412))</f>
      </c>
      <c r="K412" s="9">
        <f>IF(AND(I412&lt;&gt;"",I412&gt;=H412),"✓","")</f>
      </c>
    </row>
    <row r="413">
      <c r="A413" s="2" t="inlineStr">
        <is>
          <t>Eclipse</t>
        </is>
      </c>
      <c r="B413" s="3" t="inlineStr">
        <is>
          <t>Aura</t>
        </is>
      </c>
      <c r="C413" s="3" t="inlineStr">
        <is>
          <t>Air</t>
        </is>
      </c>
      <c r="D413" s="3" t="inlineStr">
        <is>
          <t>Unique</t>
        </is>
      </c>
      <c r="E413" s="4">
        <v>3</v>
      </c>
      <c r="F413" s="5">
        <v>0.0190</v>
      </c>
      <c r="G413" s="4">
        <v>2</v>
      </c>
      <c r="H413" s="6">
        <v>1</v>
      </c>
      <c r="I413" s="7"/>
      <c r="J413" s="8">
        <f>IF(I413="",H413,MAX(0,H413-I413))</f>
      </c>
      <c r="K413" s="9">
        <f>IF(AND(I413&lt;&gt;"",I413&gt;=H413),"✓","")</f>
      </c>
    </row>
    <row r="414">
      <c r="A414" s="2" t="inlineStr">
        <is>
          <t>Enchantress</t>
        </is>
      </c>
      <c r="B414" s="3" t="inlineStr">
        <is>
          <t>Avatar</t>
        </is>
      </c>
      <c r="C414" s="3" t="inlineStr">
        <is>
          <t>None</t>
        </is>
      </c>
      <c r="D414" s="3"/>
      <c r="E414" s="4">
        <v>3</v>
      </c>
      <c r="F414" s="5">
        <v>0.0190</v>
      </c>
      <c r="G414" s="4">
        <v>3</v>
      </c>
      <c r="H414" s="6">
        <v>1</v>
      </c>
      <c r="I414" s="7"/>
      <c r="J414" s="8">
        <f>IF(I414="",H414,MAX(0,H414-I414))</f>
      </c>
      <c r="K414" s="9">
        <f>IF(AND(I414&lt;&gt;"",I414&gt;=H414),"✓","")</f>
      </c>
    </row>
    <row r="415">
      <c r="A415" s="2" t="inlineStr">
        <is>
          <t>Ersatz Platz</t>
        </is>
      </c>
      <c r="B415" s="3" t="inlineStr">
        <is>
          <t>Site</t>
        </is>
      </c>
      <c r="C415" s="3" t="inlineStr">
        <is>
          <t>None</t>
        </is>
      </c>
      <c r="D415" s="3" t="inlineStr">
        <is>
          <t>Elite</t>
        </is>
      </c>
      <c r="E415" s="4">
        <v>3</v>
      </c>
      <c r="F415" s="5">
        <v>0.0190</v>
      </c>
      <c r="G415" s="4">
        <v>3</v>
      </c>
      <c r="H415" s="6">
        <v>2</v>
      </c>
      <c r="I415" s="7"/>
      <c r="J415" s="8">
        <f>IF(I415="",H415,MAX(0,H415-I415))</f>
      </c>
      <c r="K415" s="9">
        <f>IF(AND(I415&lt;&gt;"",I415&gt;=H415),"✓","")</f>
      </c>
    </row>
    <row r="416">
      <c r="A416" s="2" t="inlineStr">
        <is>
          <t>Frontier Settlers</t>
        </is>
      </c>
      <c r="B416" s="3" t="inlineStr">
        <is>
          <t>Minion</t>
        </is>
      </c>
      <c r="C416" s="3" t="inlineStr">
        <is>
          <t>Earth</t>
        </is>
      </c>
      <c r="D416" s="3" t="inlineStr">
        <is>
          <t>Exceptional</t>
        </is>
      </c>
      <c r="E416" s="4">
        <v>3</v>
      </c>
      <c r="F416" s="5">
        <v>0.0190</v>
      </c>
      <c r="G416" s="4">
        <v>3</v>
      </c>
      <c r="H416" s="6">
        <v>3</v>
      </c>
      <c r="I416" s="7"/>
      <c r="J416" s="8">
        <f>IF(I416="",H416,MAX(0,H416-I416))</f>
      </c>
      <c r="K416" s="9">
        <f>IF(AND(I416&lt;&gt;"",I416&gt;=H416),"✓","")</f>
      </c>
    </row>
    <row r="417">
      <c r="A417" s="2" t="inlineStr">
        <is>
          <t>Golden Dawn</t>
        </is>
      </c>
      <c r="B417" s="3" t="inlineStr">
        <is>
          <t>Magic</t>
        </is>
      </c>
      <c r="C417" s="3" t="inlineStr">
        <is>
          <t>Earth</t>
        </is>
      </c>
      <c r="D417" s="3" t="inlineStr">
        <is>
          <t>Unique</t>
        </is>
      </c>
      <c r="E417" s="4">
        <v>3</v>
      </c>
      <c r="F417" s="5">
        <v>0.0190</v>
      </c>
      <c r="G417" s="4">
        <v>3</v>
      </c>
      <c r="H417" s="6">
        <v>1</v>
      </c>
      <c r="I417" s="7"/>
      <c r="J417" s="8">
        <f>IF(I417="",H417,MAX(0,H417-I417))</f>
      </c>
      <c r="K417" s="9">
        <f>IF(AND(I417&lt;&gt;"",I417&gt;=H417),"✓","")</f>
      </c>
    </row>
    <row r="418">
      <c r="A418" s="2" t="inlineStr">
        <is>
          <t>Goswhit Helmet</t>
        </is>
      </c>
      <c r="B418" s="3" t="inlineStr">
        <is>
          <t>Artifact</t>
        </is>
      </c>
      <c r="C418" s="3" t="inlineStr">
        <is>
          <t>None</t>
        </is>
      </c>
      <c r="D418" s="3" t="inlineStr">
        <is>
          <t>Elite</t>
        </is>
      </c>
      <c r="E418" s="4">
        <v>3</v>
      </c>
      <c r="F418" s="5">
        <v>0.0190</v>
      </c>
      <c r="G418" s="4">
        <v>3</v>
      </c>
      <c r="H418" s="6">
        <v>1</v>
      </c>
      <c r="I418" s="7"/>
      <c r="J418" s="8">
        <f>IF(I418="",H418,MAX(0,H418-I418))</f>
      </c>
      <c r="K418" s="9">
        <f>IF(AND(I418&lt;&gt;"",I418&gt;=H418),"✓","")</f>
      </c>
    </row>
    <row r="419">
      <c r="A419" s="2" t="inlineStr">
        <is>
          <t>Hamlet's Ablaze!</t>
        </is>
      </c>
      <c r="B419" s="3" t="inlineStr">
        <is>
          <t>Aura</t>
        </is>
      </c>
      <c r="C419" s="3" t="inlineStr">
        <is>
          <t>Fire</t>
        </is>
      </c>
      <c r="D419" s="3" t="inlineStr">
        <is>
          <t>Ordinary</t>
        </is>
      </c>
      <c r="E419" s="4">
        <v>3</v>
      </c>
      <c r="F419" s="5">
        <v>0.0190</v>
      </c>
      <c r="G419" s="4">
        <v>3</v>
      </c>
      <c r="H419" s="6">
        <v>3</v>
      </c>
      <c r="I419" s="7"/>
      <c r="J419" s="8">
        <f>IF(I419="",H419,MAX(0,H419-I419))</f>
      </c>
      <c r="K419" s="9">
        <f>IF(AND(I419&lt;&gt;"",I419&gt;=H419),"✓","")</f>
      </c>
    </row>
    <row r="420">
      <c r="A420" s="2" t="inlineStr">
        <is>
          <t>Hillside Chapel</t>
        </is>
      </c>
      <c r="B420" s="3" t="inlineStr">
        <is>
          <t>Site</t>
        </is>
      </c>
      <c r="C420" s="3" t="inlineStr">
        <is>
          <t>Earth</t>
        </is>
      </c>
      <c r="D420" s="3" t="inlineStr">
        <is>
          <t>Ordinary</t>
        </is>
      </c>
      <c r="E420" s="4">
        <v>3</v>
      </c>
      <c r="F420" s="5">
        <v>0.0190</v>
      </c>
      <c r="G420" s="4">
        <v>3</v>
      </c>
      <c r="H420" s="6">
        <v>2</v>
      </c>
      <c r="I420" s="7"/>
      <c r="J420" s="8">
        <f>IF(I420="",H420,MAX(0,H420-I420))</f>
      </c>
      <c r="K420" s="9">
        <f>IF(AND(I420&lt;&gt;"",I420&gt;=H420),"✓","")</f>
      </c>
    </row>
    <row r="421">
      <c r="A421" s="2" t="inlineStr">
        <is>
          <t>Holy Water</t>
        </is>
      </c>
      <c r="B421" s="3" t="inlineStr">
        <is>
          <t>Artifact</t>
        </is>
      </c>
      <c r="C421" s="3" t="inlineStr">
        <is>
          <t>None</t>
        </is>
      </c>
      <c r="D421" s="3" t="inlineStr">
        <is>
          <t>Exceptional</t>
        </is>
      </c>
      <c r="E421" s="4">
        <v>3</v>
      </c>
      <c r="F421" s="5">
        <v>0.0190</v>
      </c>
      <c r="G421" s="4">
        <v>3</v>
      </c>
      <c r="H421" s="6">
        <v>3</v>
      </c>
      <c r="I421" s="7"/>
      <c r="J421" s="8">
        <f>IF(I421="",H421,MAX(0,H421-I421))</f>
      </c>
      <c r="K421" s="9">
        <f>IF(AND(I421&lt;&gt;"",I421&gt;=H421),"✓","")</f>
      </c>
    </row>
    <row r="422">
      <c r="A422" s="2" t="inlineStr">
        <is>
          <t>Hotwheel</t>
        </is>
      </c>
      <c r="B422" s="3" t="inlineStr">
        <is>
          <t>Minion</t>
        </is>
      </c>
      <c r="C422" s="3" t="inlineStr">
        <is>
          <t>Fire</t>
        </is>
      </c>
      <c r="D422" s="3" t="inlineStr">
        <is>
          <t>Exceptional</t>
        </is>
      </c>
      <c r="E422" s="4">
        <v>3</v>
      </c>
      <c r="F422" s="5">
        <v>0.0190</v>
      </c>
      <c r="G422" s="4">
        <v>3</v>
      </c>
      <c r="H422" s="6">
        <v>3</v>
      </c>
      <c r="I422" s="7"/>
      <c r="J422" s="8">
        <f>IF(I422="",H422,MAX(0,H422-I422))</f>
      </c>
      <c r="K422" s="9">
        <f>IF(AND(I422&lt;&gt;"",I422&gt;=H422),"✓","")</f>
      </c>
    </row>
    <row r="423">
      <c r="A423" s="2" t="inlineStr">
        <is>
          <t>Hunter's Lodge</t>
        </is>
      </c>
      <c r="B423" s="3" t="inlineStr">
        <is>
          <t>Site</t>
        </is>
      </c>
      <c r="C423" s="3" t="inlineStr">
        <is>
          <t>Earth</t>
        </is>
      </c>
      <c r="D423" s="3" t="inlineStr">
        <is>
          <t>Ordinary</t>
        </is>
      </c>
      <c r="E423" s="4">
        <v>3</v>
      </c>
      <c r="F423" s="5">
        <v>0.0190</v>
      </c>
      <c r="G423" s="4">
        <v>3</v>
      </c>
      <c r="H423" s="6">
        <v>3</v>
      </c>
      <c r="I423" s="7"/>
      <c r="J423" s="8">
        <f>IF(I423="",H423,MAX(0,H423-I423))</f>
      </c>
      <c r="K423" s="9">
        <f>IF(AND(I423&lt;&gt;"",I423&gt;=H423),"✓","")</f>
      </c>
    </row>
    <row r="424">
      <c r="A424" s="2" t="inlineStr">
        <is>
          <t>Ignited</t>
        </is>
      </c>
      <c r="B424" s="3" t="inlineStr">
        <is>
          <t>Minion</t>
        </is>
      </c>
      <c r="C424" s="3" t="inlineStr">
        <is>
          <t>Fire</t>
        </is>
      </c>
      <c r="D424" s="3" t="inlineStr">
        <is>
          <t>Ordinary</t>
        </is>
      </c>
      <c r="E424" s="4">
        <v>3</v>
      </c>
      <c r="F424" s="5">
        <v>0.0190</v>
      </c>
      <c r="G424" s="4">
        <v>2</v>
      </c>
      <c r="H424" s="6">
        <v>4</v>
      </c>
      <c r="I424" s="7"/>
      <c r="J424" s="8">
        <f>IF(I424="",H424,MAX(0,H424-I424))</f>
      </c>
      <c r="K424" s="9">
        <f>IF(AND(I424&lt;&gt;"",I424&gt;=H424),"✓","")</f>
      </c>
    </row>
    <row r="425">
      <c r="A425" s="2" t="inlineStr">
        <is>
          <t>King Arthur</t>
        </is>
      </c>
      <c r="B425" s="3" t="inlineStr">
        <is>
          <t>Minion</t>
        </is>
      </c>
      <c r="C425" s="3" t="inlineStr">
        <is>
          <t>Air, Earth, Fire, Water</t>
        </is>
      </c>
      <c r="D425" s="3" t="inlineStr">
        <is>
          <t>Unique</t>
        </is>
      </c>
      <c r="E425" s="4">
        <v>3</v>
      </c>
      <c r="F425" s="5">
        <v>0.0190</v>
      </c>
      <c r="G425" s="4">
        <v>3</v>
      </c>
      <c r="H425" s="6">
        <v>1</v>
      </c>
      <c r="I425" s="7"/>
      <c r="J425" s="8">
        <f>IF(I425="",H425,MAX(0,H425-I425))</f>
      </c>
      <c r="K425" s="9">
        <f>IF(AND(I425&lt;&gt;"",I425&gt;=H425),"✓","")</f>
      </c>
    </row>
    <row r="426">
      <c r="A426" s="2" t="inlineStr">
        <is>
          <t>Kingdom of Agartha</t>
        </is>
      </c>
      <c r="B426" s="3" t="inlineStr">
        <is>
          <t>Site</t>
        </is>
      </c>
      <c r="C426" s="3" t="inlineStr">
        <is>
          <t>Earth</t>
        </is>
      </c>
      <c r="D426" s="3" t="inlineStr">
        <is>
          <t>Unique</t>
        </is>
      </c>
      <c r="E426" s="4">
        <v>3</v>
      </c>
      <c r="F426" s="5">
        <v>0.0190</v>
      </c>
      <c r="G426" s="4">
        <v>3</v>
      </c>
      <c r="H426" s="6">
        <v>1</v>
      </c>
      <c r="I426" s="7"/>
      <c r="J426" s="8">
        <f>IF(I426="",H426,MAX(0,H426-I426))</f>
      </c>
      <c r="K426" s="9">
        <f>IF(AND(I426&lt;&gt;"",I426&gt;=H426),"✓","")</f>
      </c>
    </row>
    <row r="427">
      <c r="A427" s="2" t="inlineStr">
        <is>
          <t>Love Potion</t>
        </is>
      </c>
      <c r="B427" s="3" t="inlineStr">
        <is>
          <t>Artifact</t>
        </is>
      </c>
      <c r="C427" s="3" t="inlineStr">
        <is>
          <t>None</t>
        </is>
      </c>
      <c r="D427" s="3" t="inlineStr">
        <is>
          <t>Elite</t>
        </is>
      </c>
      <c r="E427" s="4">
        <v>3</v>
      </c>
      <c r="F427" s="5">
        <v>0.0190</v>
      </c>
      <c r="G427" s="4">
        <v>3</v>
      </c>
      <c r="H427" s="6">
        <v>1</v>
      </c>
      <c r="I427" s="7"/>
      <c r="J427" s="8">
        <f>IF(I427="",H427,MAX(0,H427-I427))</f>
      </c>
      <c r="K427" s="9">
        <f>IF(AND(I427&lt;&gt;"",I427&gt;=H427),"✓","")</f>
      </c>
    </row>
    <row r="428">
      <c r="A428" s="2" t="inlineStr">
        <is>
          <t>Mariner's Curse</t>
        </is>
      </c>
      <c r="B428" s="3" t="inlineStr">
        <is>
          <t>Aura</t>
        </is>
      </c>
      <c r="C428" s="3" t="inlineStr">
        <is>
          <t>Water</t>
        </is>
      </c>
      <c r="D428" s="3" t="inlineStr">
        <is>
          <t>Exceptional</t>
        </is>
      </c>
      <c r="E428" s="4">
        <v>3</v>
      </c>
      <c r="F428" s="5">
        <v>0.0190</v>
      </c>
      <c r="G428" s="4">
        <v>3</v>
      </c>
      <c r="H428" s="6">
        <v>3</v>
      </c>
      <c r="I428" s="7"/>
      <c r="J428" s="8">
        <f>IF(I428="",H428,MAX(0,H428-I428))</f>
      </c>
      <c r="K428" s="9">
        <f>IF(AND(I428&lt;&gt;"",I428&gt;=H428),"✓","")</f>
      </c>
    </row>
    <row r="429">
      <c r="A429" s="2" t="inlineStr">
        <is>
          <t>Pilgrim's Shrine</t>
        </is>
      </c>
      <c r="B429" s="3" t="inlineStr">
        <is>
          <t>Site</t>
        </is>
      </c>
      <c r="C429" s="3" t="inlineStr">
        <is>
          <t>Earth</t>
        </is>
      </c>
      <c r="D429" s="3" t="inlineStr">
        <is>
          <t>Elite</t>
        </is>
      </c>
      <c r="E429" s="4">
        <v>3</v>
      </c>
      <c r="F429" s="5">
        <v>0.0190</v>
      </c>
      <c r="G429" s="4">
        <v>3</v>
      </c>
      <c r="H429" s="6">
        <v>2</v>
      </c>
      <c r="I429" s="7"/>
      <c r="J429" s="8">
        <f>IF(I429="",H429,MAX(0,H429-I429))</f>
      </c>
      <c r="K429" s="9">
        <f>IF(AND(I429&lt;&gt;"",I429&gt;=H429),"✓","")</f>
      </c>
    </row>
    <row r="430">
      <c r="A430" s="2" t="inlineStr">
        <is>
          <t>Raze</t>
        </is>
      </c>
      <c r="B430" s="3" t="inlineStr">
        <is>
          <t>Magic</t>
        </is>
      </c>
      <c r="C430" s="3" t="inlineStr">
        <is>
          <t>Fire</t>
        </is>
      </c>
      <c r="D430" s="3" t="inlineStr">
        <is>
          <t>Exceptional</t>
        </is>
      </c>
      <c r="E430" s="4">
        <v>3</v>
      </c>
      <c r="F430" s="5">
        <v>0.0190</v>
      </c>
      <c r="G430" s="4">
        <v>3</v>
      </c>
      <c r="H430" s="6">
        <v>2</v>
      </c>
      <c r="I430" s="7"/>
      <c r="J430" s="8">
        <f>IF(I430="",H430,MAX(0,H430-I430))</f>
      </c>
      <c r="K430" s="9">
        <f>IF(AND(I430&lt;&gt;"",I430&gt;=H430),"✓","")</f>
      </c>
    </row>
    <row r="431">
      <c r="A431" s="2" t="inlineStr">
        <is>
          <t>Sacred Scarabs</t>
        </is>
      </c>
      <c r="B431" s="3" t="inlineStr">
        <is>
          <t>Minion</t>
        </is>
      </c>
      <c r="C431" s="3" t="inlineStr">
        <is>
          <t>Fire</t>
        </is>
      </c>
      <c r="D431" s="3" t="inlineStr">
        <is>
          <t>Ordinary</t>
        </is>
      </c>
      <c r="E431" s="4">
        <v>3</v>
      </c>
      <c r="F431" s="5">
        <v>0.0190</v>
      </c>
      <c r="G431" s="4">
        <v>3</v>
      </c>
      <c r="H431" s="6">
        <v>3</v>
      </c>
      <c r="I431" s="7"/>
      <c r="J431" s="8">
        <f>IF(I431="",H431,MAX(0,H431-I431))</f>
      </c>
      <c r="K431" s="9">
        <f>IF(AND(I431&lt;&gt;"",I431&gt;=H431),"✓","")</f>
      </c>
    </row>
    <row r="432">
      <c r="A432" s="2" t="inlineStr">
        <is>
          <t>Shrink</t>
        </is>
      </c>
      <c r="B432" s="3" t="inlineStr">
        <is>
          <t>Magic</t>
        </is>
      </c>
      <c r="C432" s="3" t="inlineStr">
        <is>
          <t>Water</t>
        </is>
      </c>
      <c r="D432" s="3" t="inlineStr">
        <is>
          <t>Exceptional</t>
        </is>
      </c>
      <c r="E432" s="4">
        <v>3</v>
      </c>
      <c r="F432" s="5">
        <v>0.0190</v>
      </c>
      <c r="G432" s="4">
        <v>3</v>
      </c>
      <c r="H432" s="6">
        <v>3</v>
      </c>
      <c r="I432" s="7"/>
      <c r="J432" s="8">
        <f>IF(I432="",H432,MAX(0,H432-I432))</f>
      </c>
      <c r="K432" s="9">
        <f>IF(AND(I432&lt;&gt;"",I432&gt;=H432),"✓","")</f>
      </c>
    </row>
    <row r="433">
      <c r="A433" s="2" t="inlineStr">
        <is>
          <t>Sir Pellinore</t>
        </is>
      </c>
      <c r="B433" s="3" t="inlineStr">
        <is>
          <t>Minion</t>
        </is>
      </c>
      <c r="C433" s="3" t="inlineStr">
        <is>
          <t>Fire, Air</t>
        </is>
      </c>
      <c r="D433" s="3" t="inlineStr">
        <is>
          <t>Unique</t>
        </is>
      </c>
      <c r="E433" s="4">
        <v>3</v>
      </c>
      <c r="F433" s="5">
        <v>0.0190</v>
      </c>
      <c r="G433" s="4">
        <v>3</v>
      </c>
      <c r="H433" s="6">
        <v>1</v>
      </c>
      <c r="I433" s="7"/>
      <c r="J433" s="8">
        <f>IF(I433="",H433,MAX(0,H433-I433))</f>
      </c>
      <c r="K433" s="9">
        <f>IF(AND(I433&lt;&gt;"",I433&gt;=H433),"✓","")</f>
      </c>
    </row>
    <row r="434">
      <c r="A434" s="2" t="inlineStr">
        <is>
          <t>Sling Pixies</t>
        </is>
      </c>
      <c r="B434" s="3" t="inlineStr">
        <is>
          <t>Minion</t>
        </is>
      </c>
      <c r="C434" s="3" t="inlineStr">
        <is>
          <t>Air</t>
        </is>
      </c>
      <c r="D434" s="3" t="inlineStr">
        <is>
          <t>Exceptional</t>
        </is>
      </c>
      <c r="E434" s="4">
        <v>3</v>
      </c>
      <c r="F434" s="5">
        <v>0.0190</v>
      </c>
      <c r="G434" s="4">
        <v>3</v>
      </c>
      <c r="H434" s="6">
        <v>3</v>
      </c>
      <c r="I434" s="7"/>
      <c r="J434" s="8">
        <f>IF(I434="",H434,MAX(0,H434-I434))</f>
      </c>
      <c r="K434" s="9">
        <f>IF(AND(I434&lt;&gt;"",I434&gt;=H434),"✓","")</f>
      </c>
    </row>
    <row r="435">
      <c r="A435" s="2" t="inlineStr">
        <is>
          <t>Slumbering Giantess</t>
        </is>
      </c>
      <c r="B435" s="3" t="inlineStr">
        <is>
          <t>Minion</t>
        </is>
      </c>
      <c r="C435" s="3" t="inlineStr">
        <is>
          <t>Earth</t>
        </is>
      </c>
      <c r="D435" s="3" t="inlineStr">
        <is>
          <t>Exceptional</t>
        </is>
      </c>
      <c r="E435" s="4">
        <v>3</v>
      </c>
      <c r="F435" s="5">
        <v>0.0190</v>
      </c>
      <c r="G435" s="4">
        <v>3</v>
      </c>
      <c r="H435" s="6">
        <v>3</v>
      </c>
      <c r="I435" s="7"/>
      <c r="J435" s="8">
        <f>IF(I435="",H435,MAX(0,H435-I435))</f>
      </c>
      <c r="K435" s="9">
        <f>IF(AND(I435&lt;&gt;"",I435&gt;=H435),"✓","")</f>
      </c>
    </row>
    <row r="436">
      <c r="A436" s="2" t="inlineStr">
        <is>
          <t>Tactical Move</t>
        </is>
      </c>
      <c r="B436" s="3" t="inlineStr">
        <is>
          <t>Magic</t>
        </is>
      </c>
      <c r="C436" s="3" t="inlineStr">
        <is>
          <t>Air</t>
        </is>
      </c>
      <c r="D436" s="3" t="inlineStr">
        <is>
          <t>Ordinary</t>
        </is>
      </c>
      <c r="E436" s="4">
        <v>3</v>
      </c>
      <c r="F436" s="5">
        <v>0.0190</v>
      </c>
      <c r="G436" s="4">
        <v>3</v>
      </c>
      <c r="H436" s="6">
        <v>2</v>
      </c>
      <c r="I436" s="7"/>
      <c r="J436" s="8">
        <f>IF(I436="",H436,MAX(0,H436-I436))</f>
      </c>
      <c r="K436" s="9">
        <f>IF(AND(I436&lt;&gt;"",I436&gt;=H436),"✓","")</f>
      </c>
    </row>
    <row r="437">
      <c r="A437" s="2" t="inlineStr">
        <is>
          <t>The Apex of Babel</t>
        </is>
      </c>
      <c r="B437" s="3" t="inlineStr">
        <is>
          <t>Site</t>
        </is>
      </c>
      <c r="C437" s="3" t="inlineStr">
        <is>
          <t>Air</t>
        </is>
      </c>
      <c r="D437" s="3" t="inlineStr">
        <is>
          <t>Unique</t>
        </is>
      </c>
      <c r="E437" s="4">
        <v>3</v>
      </c>
      <c r="F437" s="5">
        <v>0.0190</v>
      </c>
      <c r="G437" s="4">
        <v>3</v>
      </c>
      <c r="H437" s="6">
        <v>1</v>
      </c>
      <c r="I437" s="7"/>
      <c r="J437" s="8">
        <f>IF(I437="",H437,MAX(0,H437-I437))</f>
      </c>
      <c r="K437" s="9">
        <f>IF(AND(I437&lt;&gt;"",I437&gt;=H437),"✓","")</f>
      </c>
    </row>
    <row r="438">
      <c r="A438" s="2" t="inlineStr">
        <is>
          <t>The Flood</t>
        </is>
      </c>
      <c r="B438" s="3" t="inlineStr">
        <is>
          <t>Magic</t>
        </is>
      </c>
      <c r="C438" s="3" t="inlineStr">
        <is>
          <t>Water</t>
        </is>
      </c>
      <c r="D438" s="3" t="inlineStr">
        <is>
          <t>Unique</t>
        </is>
      </c>
      <c r="E438" s="4">
        <v>3</v>
      </c>
      <c r="F438" s="5">
        <v>0.0190</v>
      </c>
      <c r="G438" s="4">
        <v>2</v>
      </c>
      <c r="H438" s="6">
        <v>1</v>
      </c>
      <c r="I438" s="7"/>
      <c r="J438" s="8">
        <f>IF(I438="",H438,MAX(0,H438-I438))</f>
      </c>
      <c r="K438" s="9">
        <f>IF(AND(I438&lt;&gt;"",I438&gt;=H438),"✓","")</f>
      </c>
    </row>
    <row r="439">
      <c r="A439" s="2" t="inlineStr">
        <is>
          <t>The Pallid Bust</t>
        </is>
      </c>
      <c r="B439" s="3" t="inlineStr">
        <is>
          <t>Artifact</t>
        </is>
      </c>
      <c r="C439" s="3" t="inlineStr">
        <is>
          <t>None</t>
        </is>
      </c>
      <c r="D439" s="3" t="inlineStr">
        <is>
          <t>Unique</t>
        </is>
      </c>
      <c r="E439" s="4">
        <v>3</v>
      </c>
      <c r="F439" s="5">
        <v>0.0190</v>
      </c>
      <c r="G439" s="4">
        <v>3</v>
      </c>
      <c r="H439" s="6">
        <v>1</v>
      </c>
      <c r="I439" s="7"/>
      <c r="J439" s="8">
        <f>IF(I439="",H439,MAX(0,H439-I439))</f>
      </c>
      <c r="K439" s="9">
        <f>IF(AND(I439&lt;&gt;"",I439&gt;=H439),"✓","")</f>
      </c>
    </row>
    <row r="440">
      <c r="A440" s="2" t="inlineStr">
        <is>
          <t>Thunderstorm</t>
        </is>
      </c>
      <c r="B440" s="3" t="inlineStr">
        <is>
          <t>Aura</t>
        </is>
      </c>
      <c r="C440" s="3" t="inlineStr">
        <is>
          <t>Air</t>
        </is>
      </c>
      <c r="D440" s="3" t="inlineStr">
        <is>
          <t>Exceptional</t>
        </is>
      </c>
      <c r="E440" s="4">
        <v>3</v>
      </c>
      <c r="F440" s="5">
        <v>0.0190</v>
      </c>
      <c r="G440" s="4">
        <v>3</v>
      </c>
      <c r="H440" s="6">
        <v>3</v>
      </c>
      <c r="I440" s="7"/>
      <c r="J440" s="8">
        <f>IF(I440="",H440,MAX(0,H440-I440))</f>
      </c>
      <c r="K440" s="9">
        <f>IF(AND(I440&lt;&gt;"",I440&gt;=H440),"✓","")</f>
      </c>
    </row>
    <row r="441">
      <c r="A441" s="2" t="inlineStr">
        <is>
          <t>Ultimate Horror</t>
        </is>
      </c>
      <c r="B441" s="3" t="inlineStr">
        <is>
          <t>Minion</t>
        </is>
      </c>
      <c r="C441" s="3" t="inlineStr">
        <is>
          <t>Air</t>
        </is>
      </c>
      <c r="D441" s="3" t="inlineStr">
        <is>
          <t>Unique</t>
        </is>
      </c>
      <c r="E441" s="4">
        <v>3</v>
      </c>
      <c r="F441" s="5">
        <v>0.0190</v>
      </c>
      <c r="G441" s="4">
        <v>3</v>
      </c>
      <c r="H441" s="6">
        <v>1</v>
      </c>
      <c r="I441" s="7"/>
      <c r="J441" s="8">
        <f>IF(I441="",H441,MAX(0,H441-I441))</f>
      </c>
      <c r="K441" s="9">
        <f>IF(AND(I441&lt;&gt;"",I441&gt;=H441),"✓","")</f>
      </c>
    </row>
    <row r="442">
      <c r="A442" s="2" t="inlineStr">
        <is>
          <t>Accusation</t>
        </is>
      </c>
      <c r="B442" s="3" t="inlineStr">
        <is>
          <t>Magic</t>
        </is>
      </c>
      <c r="C442" s="3" t="inlineStr">
        <is>
          <t>Fire</t>
        </is>
      </c>
      <c r="D442" s="3" t="inlineStr">
        <is>
          <t>Exceptional</t>
        </is>
      </c>
      <c r="E442" s="4">
        <v>2</v>
      </c>
      <c r="F442" s="5">
        <v>0.0130</v>
      </c>
      <c r="G442" s="4">
        <v>2</v>
      </c>
      <c r="H442" s="6">
        <v>3</v>
      </c>
      <c r="I442" s="7"/>
      <c r="J442" s="8">
        <f>IF(I442="",H442,MAX(0,H442-I442))</f>
      </c>
      <c r="K442" s="9">
        <f>IF(AND(I442&lt;&gt;"",I442&gt;=H442),"✓","")</f>
      </c>
    </row>
    <row r="443">
      <c r="A443" s="2" t="inlineStr">
        <is>
          <t>Albespine Pikemen</t>
        </is>
      </c>
      <c r="B443" s="3" t="inlineStr">
        <is>
          <t>Minion</t>
        </is>
      </c>
      <c r="C443" s="3" t="inlineStr">
        <is>
          <t>Earth</t>
        </is>
      </c>
      <c r="D443" s="3" t="inlineStr">
        <is>
          <t>Exceptional</t>
        </is>
      </c>
      <c r="E443" s="4">
        <v>2</v>
      </c>
      <c r="F443" s="5">
        <v>0.0130</v>
      </c>
      <c r="G443" s="4">
        <v>2</v>
      </c>
      <c r="H443" s="6">
        <v>3</v>
      </c>
      <c r="I443" s="7"/>
      <c r="J443" s="8">
        <f>IF(I443="",H443,MAX(0,H443-I443))</f>
      </c>
      <c r="K443" s="9">
        <f>IF(AND(I443&lt;&gt;"",I443&gt;=H443),"✓","")</f>
      </c>
    </row>
    <row r="444">
      <c r="A444" s="2" t="inlineStr">
        <is>
          <t>Ancient Dragon</t>
        </is>
      </c>
      <c r="B444" s="3" t="inlineStr">
        <is>
          <t>Minion</t>
        </is>
      </c>
      <c r="C444" s="3" t="inlineStr">
        <is>
          <t>Fire</t>
        </is>
      </c>
      <c r="D444" s="3" t="inlineStr">
        <is>
          <t>Elite</t>
        </is>
      </c>
      <c r="E444" s="4">
        <v>2</v>
      </c>
      <c r="F444" s="5">
        <v>0.0130</v>
      </c>
      <c r="G444" s="4">
        <v>2</v>
      </c>
      <c r="H444" s="6">
        <v>2</v>
      </c>
      <c r="I444" s="7"/>
      <c r="J444" s="8">
        <f>IF(I444="",H444,MAX(0,H444-I444))</f>
      </c>
      <c r="K444" s="9">
        <f>IF(AND(I444&lt;&gt;"",I444&gt;=H444),"✓","")</f>
      </c>
    </row>
    <row r="445">
      <c r="A445" s="2" t="inlineStr">
        <is>
          <t>Angel's Egg</t>
        </is>
      </c>
      <c r="B445" s="3" t="inlineStr">
        <is>
          <t>Artifact</t>
        </is>
      </c>
      <c r="C445" s="3" t="inlineStr">
        <is>
          <t>None</t>
        </is>
      </c>
      <c r="D445" s="3" t="inlineStr">
        <is>
          <t>Elite</t>
        </is>
      </c>
      <c r="E445" s="4">
        <v>2</v>
      </c>
      <c r="F445" s="5">
        <v>0.0130</v>
      </c>
      <c r="G445" s="4">
        <v>2</v>
      </c>
      <c r="H445" s="6">
        <v>2</v>
      </c>
      <c r="I445" s="7"/>
      <c r="J445" s="8">
        <f>IF(I445="",H445,MAX(0,H445-I445))</f>
      </c>
      <c r="K445" s="9">
        <f>IF(AND(I445&lt;&gt;"",I445&gt;=H445),"✓","")</f>
      </c>
    </row>
    <row r="446">
      <c r="A446" s="2" t="inlineStr">
        <is>
          <t>Annual Fair</t>
        </is>
      </c>
      <c r="B446" s="3" t="inlineStr">
        <is>
          <t>Site</t>
        </is>
      </c>
      <c r="C446" s="3" t="inlineStr">
        <is>
          <t>None</t>
        </is>
      </c>
      <c r="D446" s="3" t="inlineStr">
        <is>
          <t>Exceptional</t>
        </is>
      </c>
      <c r="E446" s="4">
        <v>2</v>
      </c>
      <c r="F446" s="5">
        <v>0.0130</v>
      </c>
      <c r="G446" s="4">
        <v>2</v>
      </c>
      <c r="H446" s="6">
        <v>2</v>
      </c>
      <c r="I446" s="7"/>
      <c r="J446" s="8">
        <f>IF(I446="",H446,MAX(0,H446-I446))</f>
      </c>
      <c r="K446" s="9">
        <f>IF(AND(I446&lt;&gt;"",I446&gt;=H446),"✓","")</f>
      </c>
    </row>
    <row r="447">
      <c r="A447" s="2" t="inlineStr">
        <is>
          <t>Apply Alkahest</t>
        </is>
      </c>
      <c r="B447" s="3" t="inlineStr">
        <is>
          <t>Magic</t>
        </is>
      </c>
      <c r="C447" s="3" t="inlineStr">
        <is>
          <t>Air, Earth, Fire, Water</t>
        </is>
      </c>
      <c r="D447" s="3" t="inlineStr">
        <is>
          <t>Elite</t>
        </is>
      </c>
      <c r="E447" s="4">
        <v>2</v>
      </c>
      <c r="F447" s="5">
        <v>0.0130</v>
      </c>
      <c r="G447" s="4">
        <v>2</v>
      </c>
      <c r="H447" s="6">
        <v>2</v>
      </c>
      <c r="I447" s="7"/>
      <c r="J447" s="8">
        <f>IF(I447="",H447,MAX(0,H447-I447))</f>
      </c>
      <c r="K447" s="9">
        <f>IF(AND(I447&lt;&gt;"",I447&gt;=H447),"✓","")</f>
      </c>
    </row>
    <row r="448">
      <c r="A448" s="2" t="inlineStr">
        <is>
          <t>Arc Lightning</t>
        </is>
      </c>
      <c r="B448" s="3" t="inlineStr">
        <is>
          <t>Magic</t>
        </is>
      </c>
      <c r="C448" s="3" t="inlineStr">
        <is>
          <t>Air</t>
        </is>
      </c>
      <c r="D448" s="3" t="inlineStr">
        <is>
          <t>Ordinary</t>
        </is>
      </c>
      <c r="E448" s="4">
        <v>2</v>
      </c>
      <c r="F448" s="5">
        <v>0.0130</v>
      </c>
      <c r="G448" s="4">
        <v>2</v>
      </c>
      <c r="H448" s="6">
        <v>2</v>
      </c>
      <c r="I448" s="7"/>
      <c r="J448" s="8">
        <f>IF(I448="",H448,MAX(0,H448-I448))</f>
      </c>
      <c r="K448" s="9">
        <f>IF(AND(I448&lt;&gt;"",I448&gt;=H448),"✓","")</f>
      </c>
    </row>
    <row r="449">
      <c r="A449" s="2" t="inlineStr">
        <is>
          <t>Attack by Night</t>
        </is>
      </c>
      <c r="B449" s="3" t="inlineStr">
        <is>
          <t>Magic</t>
        </is>
      </c>
      <c r="C449" s="3" t="inlineStr">
        <is>
          <t>Air</t>
        </is>
      </c>
      <c r="D449" s="3" t="inlineStr">
        <is>
          <t>Exceptional</t>
        </is>
      </c>
      <c r="E449" s="4">
        <v>2</v>
      </c>
      <c r="F449" s="5">
        <v>0.0130</v>
      </c>
      <c r="G449" s="4">
        <v>2</v>
      </c>
      <c r="H449" s="6">
        <v>1</v>
      </c>
      <c r="I449" s="7"/>
      <c r="J449" s="8">
        <f>IF(I449="",H449,MAX(0,H449-I449))</f>
      </c>
      <c r="K449" s="9">
        <f>IF(AND(I449&lt;&gt;"",I449&gt;=H449),"✓","")</f>
      </c>
    </row>
    <row r="450">
      <c r="A450" s="2" t="inlineStr">
        <is>
          <t>Black Mass</t>
        </is>
      </c>
      <c r="B450" s="3" t="inlineStr">
        <is>
          <t>Magic</t>
        </is>
      </c>
      <c r="C450" s="3" t="inlineStr">
        <is>
          <t>Air</t>
        </is>
      </c>
      <c r="D450" s="3" t="inlineStr">
        <is>
          <t>Unique</t>
        </is>
      </c>
      <c r="E450" s="4">
        <v>2</v>
      </c>
      <c r="F450" s="5">
        <v>0.0130</v>
      </c>
      <c r="G450" s="4">
        <v>2</v>
      </c>
      <c r="H450" s="6">
        <v>1</v>
      </c>
      <c r="I450" s="7"/>
      <c r="J450" s="8">
        <f>IF(I450="",H450,MAX(0,H450-I450))</f>
      </c>
      <c r="K450" s="9">
        <f>IF(AND(I450&lt;&gt;"",I450&gt;=H450),"✓","")</f>
      </c>
    </row>
    <row r="451">
      <c r="A451" s="2" t="inlineStr">
        <is>
          <t>Bladedancer</t>
        </is>
      </c>
      <c r="B451" s="3" t="inlineStr">
        <is>
          <t>Avatar</t>
        </is>
      </c>
      <c r="C451" s="3" t="inlineStr">
        <is>
          <t>None</t>
        </is>
      </c>
      <c r="D451" s="3"/>
      <c r="E451" s="4">
        <v>2</v>
      </c>
      <c r="F451" s="5">
        <v>0.0130</v>
      </c>
      <c r="G451" s="4">
        <v>2</v>
      </c>
      <c r="H451" s="6">
        <v>1</v>
      </c>
      <c r="I451" s="7"/>
      <c r="J451" s="8">
        <f>IF(I451="",H451,MAX(0,H451-I451))</f>
      </c>
      <c r="K451" s="9">
        <f>IF(AND(I451&lt;&gt;"",I451&gt;=H451),"✓","")</f>
      </c>
    </row>
    <row r="452">
      <c r="A452" s="2" t="inlineStr">
        <is>
          <t>Bless</t>
        </is>
      </c>
      <c r="B452" s="3" t="inlineStr">
        <is>
          <t>Magic</t>
        </is>
      </c>
      <c r="C452" s="3" t="inlineStr">
        <is>
          <t>Earth</t>
        </is>
      </c>
      <c r="D452" s="3" t="inlineStr">
        <is>
          <t>Ordinary</t>
        </is>
      </c>
      <c r="E452" s="4">
        <v>2</v>
      </c>
      <c r="F452" s="5">
        <v>0.0130</v>
      </c>
      <c r="G452" s="4">
        <v>2</v>
      </c>
      <c r="H452" s="6">
        <v>2</v>
      </c>
      <c r="I452" s="7"/>
      <c r="J452" s="8">
        <f>IF(I452="",H452,MAX(0,H452-I452))</f>
      </c>
      <c r="K452" s="9">
        <f>IF(AND(I452&lt;&gt;"",I452&gt;=H452),"✓","")</f>
      </c>
    </row>
    <row r="453">
      <c r="A453" s="2" t="inlineStr">
        <is>
          <t>Blue Knight</t>
        </is>
      </c>
      <c r="B453" s="3" t="inlineStr">
        <is>
          <t>Minion</t>
        </is>
      </c>
      <c r="C453" s="3" t="inlineStr">
        <is>
          <t>Air, Water</t>
        </is>
      </c>
      <c r="D453" s="3" t="inlineStr">
        <is>
          <t>Exceptional</t>
        </is>
      </c>
      <c r="E453" s="4">
        <v>2</v>
      </c>
      <c r="F453" s="5">
        <v>0.0130</v>
      </c>
      <c r="G453" s="4">
        <v>2</v>
      </c>
      <c r="H453" s="6">
        <v>3</v>
      </c>
      <c r="I453" s="7"/>
      <c r="J453" s="8">
        <f>IF(I453="",H453,MAX(0,H453-I453))</f>
      </c>
      <c r="K453" s="9">
        <f>IF(AND(I453&lt;&gt;"",I453&gt;=H453),"✓","")</f>
      </c>
    </row>
    <row r="454">
      <c r="A454" s="2" t="inlineStr">
        <is>
          <t>Bodach Bogeyman</t>
        </is>
      </c>
      <c r="B454" s="3" t="inlineStr">
        <is>
          <t>Minion</t>
        </is>
      </c>
      <c r="C454" s="3" t="inlineStr">
        <is>
          <t>Fire</t>
        </is>
      </c>
      <c r="D454" s="3" t="inlineStr">
        <is>
          <t>Unique</t>
        </is>
      </c>
      <c r="E454" s="4">
        <v>2</v>
      </c>
      <c r="F454" s="5">
        <v>0.0130</v>
      </c>
      <c r="G454" s="4">
        <v>2</v>
      </c>
      <c r="H454" s="6">
        <v>1</v>
      </c>
      <c r="I454" s="7"/>
      <c r="J454" s="8">
        <f>IF(I454="",H454,MAX(0,H454-I454))</f>
      </c>
      <c r="K454" s="9">
        <f>IF(AND(I454&lt;&gt;"",I454&gt;=H454),"✓","")</f>
      </c>
    </row>
    <row r="455">
      <c r="A455" s="2" t="inlineStr">
        <is>
          <t>Brobdingnag Bullfrog</t>
        </is>
      </c>
      <c r="B455" s="3" t="inlineStr">
        <is>
          <t>Minion</t>
        </is>
      </c>
      <c r="C455" s="3" t="inlineStr">
        <is>
          <t>Water</t>
        </is>
      </c>
      <c r="D455" s="3" t="inlineStr">
        <is>
          <t>Exceptional</t>
        </is>
      </c>
      <c r="E455" s="4">
        <v>2</v>
      </c>
      <c r="F455" s="5">
        <v>0.0130</v>
      </c>
      <c r="G455" s="4">
        <v>2</v>
      </c>
      <c r="H455" s="6">
        <v>2</v>
      </c>
      <c r="I455" s="7"/>
      <c r="J455" s="8">
        <f>IF(I455="",H455,MAX(0,H455-I455))</f>
      </c>
      <c r="K455" s="9">
        <f>IF(AND(I455&lt;&gt;"",I455&gt;=H455),"✓","")</f>
      </c>
    </row>
    <row r="456">
      <c r="A456" s="2" t="inlineStr">
        <is>
          <t>Brother Knight</t>
        </is>
      </c>
      <c r="B456" s="3" t="inlineStr">
        <is>
          <t>Minion</t>
        </is>
      </c>
      <c r="C456" s="3" t="inlineStr">
        <is>
          <t>Fire</t>
        </is>
      </c>
      <c r="D456" s="3" t="inlineStr">
        <is>
          <t>Elite</t>
        </is>
      </c>
      <c r="E456" s="4">
        <v>2</v>
      </c>
      <c r="F456" s="5">
        <v>0.0130</v>
      </c>
      <c r="G456" s="4">
        <v>2</v>
      </c>
      <c r="H456" s="6">
        <v>2</v>
      </c>
      <c r="I456" s="7"/>
      <c r="J456" s="8">
        <f>IF(I456="",H456,MAX(0,H456-I456))</f>
      </c>
      <c r="K456" s="9">
        <f>IF(AND(I456&lt;&gt;"",I456&gt;=H456),"✓","")</f>
      </c>
    </row>
    <row r="457">
      <c r="A457" s="2" t="inlineStr">
        <is>
          <t>Bull Demons of Adum</t>
        </is>
      </c>
      <c r="B457" s="3" t="inlineStr">
        <is>
          <t>Minion</t>
        </is>
      </c>
      <c r="C457" s="3" t="inlineStr">
        <is>
          <t>Fire</t>
        </is>
      </c>
      <c r="D457" s="3" t="inlineStr">
        <is>
          <t>Elite</t>
        </is>
      </c>
      <c r="E457" s="4">
        <v>2</v>
      </c>
      <c r="F457" s="5">
        <v>0.0130</v>
      </c>
      <c r="G457" s="4">
        <v>2</v>
      </c>
      <c r="H457" s="6">
        <v>2</v>
      </c>
      <c r="I457" s="7"/>
      <c r="J457" s="8">
        <f>IF(I457="",H457,MAX(0,H457-I457))</f>
      </c>
      <c r="K457" s="9">
        <f>IF(AND(I457&lt;&gt;"",I457&gt;=H457),"✓","")</f>
      </c>
    </row>
    <row r="458">
      <c r="A458" s="2" t="inlineStr">
        <is>
          <t>Call to War</t>
        </is>
      </c>
      <c r="B458" s="3" t="inlineStr">
        <is>
          <t>Magic</t>
        </is>
      </c>
      <c r="C458" s="3" t="inlineStr">
        <is>
          <t>Earth</t>
        </is>
      </c>
      <c r="D458" s="3" t="inlineStr">
        <is>
          <t>Exceptional</t>
        </is>
      </c>
      <c r="E458" s="4">
        <v>2</v>
      </c>
      <c r="F458" s="5">
        <v>0.0130</v>
      </c>
      <c r="G458" s="4">
        <v>2</v>
      </c>
      <c r="H458" s="6">
        <v>2</v>
      </c>
      <c r="I458" s="7"/>
      <c r="J458" s="8">
        <f>IF(I458="",H458,MAX(0,H458-I458))</f>
      </c>
      <c r="K458" s="9">
        <f>IF(AND(I458&lt;&gt;"",I458&gt;=H458),"✓","")</f>
      </c>
    </row>
    <row r="459">
      <c r="A459" s="2" t="inlineStr">
        <is>
          <t>Clairvoyant</t>
        </is>
      </c>
      <c r="B459" s="3" t="inlineStr">
        <is>
          <t>Minion</t>
        </is>
      </c>
      <c r="C459" s="3" t="inlineStr">
        <is>
          <t>Air</t>
        </is>
      </c>
      <c r="D459" s="3" t="inlineStr">
        <is>
          <t>Elite</t>
        </is>
      </c>
      <c r="E459" s="4">
        <v>2</v>
      </c>
      <c r="F459" s="5">
        <v>0.0130</v>
      </c>
      <c r="G459" s="4">
        <v>1</v>
      </c>
      <c r="H459" s="6">
        <v>2</v>
      </c>
      <c r="I459" s="7"/>
      <c r="J459" s="8">
        <f>IF(I459="",H459,MAX(0,H459-I459))</f>
      </c>
      <c r="K459" s="9">
        <f>IF(AND(I459&lt;&gt;"",I459&gt;=H459),"✓","")</f>
      </c>
    </row>
    <row r="460">
      <c r="A460" s="2" t="inlineStr">
        <is>
          <t>Cloud Spirit</t>
        </is>
      </c>
      <c r="B460" s="3" t="inlineStr">
        <is>
          <t>Minion</t>
        </is>
      </c>
      <c r="C460" s="3" t="inlineStr">
        <is>
          <t>Air</t>
        </is>
      </c>
      <c r="D460" s="3" t="inlineStr">
        <is>
          <t>Ordinary</t>
        </is>
      </c>
      <c r="E460" s="4">
        <v>2</v>
      </c>
      <c r="F460" s="5">
        <v>0.0130</v>
      </c>
      <c r="G460" s="4">
        <v>2</v>
      </c>
      <c r="H460" s="6">
        <v>3</v>
      </c>
      <c r="I460" s="7"/>
      <c r="J460" s="8">
        <f>IF(I460="",H460,MAX(0,H460-I460))</f>
      </c>
      <c r="K460" s="9">
        <f>IF(AND(I460&lt;&gt;"",I460&gt;=H460),"✓","")</f>
      </c>
    </row>
    <row r="461">
      <c r="A461" s="2" t="inlineStr">
        <is>
          <t>Consecrate</t>
        </is>
      </c>
      <c r="B461" s="3" t="inlineStr">
        <is>
          <t>Magic</t>
        </is>
      </c>
      <c r="C461" s="3" t="inlineStr">
        <is>
          <t>Earth</t>
        </is>
      </c>
      <c r="D461" s="3" t="inlineStr">
        <is>
          <t>Exceptional</t>
        </is>
      </c>
      <c r="E461" s="4">
        <v>2</v>
      </c>
      <c r="F461" s="5">
        <v>0.0130</v>
      </c>
      <c r="G461" s="4">
        <v>2</v>
      </c>
      <c r="H461" s="6">
        <v>2</v>
      </c>
      <c r="I461" s="7"/>
      <c r="J461" s="8">
        <f>IF(I461="",H461,MAX(0,H461-I461))</f>
      </c>
      <c r="K461" s="9">
        <f>IF(AND(I461&lt;&gt;"",I461&gt;=H461),"✓","")</f>
      </c>
    </row>
    <row r="462">
      <c r="A462" s="2" t="inlineStr">
        <is>
          <t>Crawling Congregation</t>
        </is>
      </c>
      <c r="B462" s="3" t="inlineStr">
        <is>
          <t>Minion</t>
        </is>
      </c>
      <c r="C462" s="3" t="inlineStr">
        <is>
          <t>Earth</t>
        </is>
      </c>
      <c r="D462" s="3" t="inlineStr">
        <is>
          <t>Elite</t>
        </is>
      </c>
      <c r="E462" s="4">
        <v>2</v>
      </c>
      <c r="F462" s="5">
        <v>0.0130</v>
      </c>
      <c r="G462" s="4">
        <v>2</v>
      </c>
      <c r="H462" s="6">
        <v>2</v>
      </c>
      <c r="I462" s="7"/>
      <c r="J462" s="8">
        <f>IF(I462="",H462,MAX(0,H462-I462))</f>
      </c>
      <c r="K462" s="9">
        <f>IF(AND(I462&lt;&gt;"",I462&gt;=H462),"✓","")</f>
      </c>
    </row>
    <row r="463">
      <c r="A463" s="2" t="inlineStr">
        <is>
          <t>Croll Morlocks</t>
        </is>
      </c>
      <c r="B463" s="3" t="inlineStr">
        <is>
          <t>Minion</t>
        </is>
      </c>
      <c r="C463" s="3" t="inlineStr">
        <is>
          <t>Earth</t>
        </is>
      </c>
      <c r="D463" s="3" t="inlineStr">
        <is>
          <t>Exceptional</t>
        </is>
      </c>
      <c r="E463" s="4">
        <v>2</v>
      </c>
      <c r="F463" s="5">
        <v>0.0130</v>
      </c>
      <c r="G463" s="4">
        <v>2</v>
      </c>
      <c r="H463" s="6">
        <v>3</v>
      </c>
      <c r="I463" s="7"/>
      <c r="J463" s="8">
        <f>IF(I463="",H463,MAX(0,H463-I463))</f>
      </c>
      <c r="K463" s="9">
        <f>IF(AND(I463&lt;&gt;"",I463&gt;=H463),"✓","")</f>
      </c>
    </row>
    <row r="464">
      <c r="A464" s="2" t="inlineStr">
        <is>
          <t>Crown Prince</t>
        </is>
      </c>
      <c r="B464" s="3" t="inlineStr">
        <is>
          <t>Minion</t>
        </is>
      </c>
      <c r="C464" s="3" t="inlineStr">
        <is>
          <t>Earth</t>
        </is>
      </c>
      <c r="D464" s="3" t="inlineStr">
        <is>
          <t>Unique</t>
        </is>
      </c>
      <c r="E464" s="4">
        <v>2</v>
      </c>
      <c r="F464" s="5">
        <v>0.0130</v>
      </c>
      <c r="G464" s="4">
        <v>2</v>
      </c>
      <c r="H464" s="6">
        <v>1</v>
      </c>
      <c r="I464" s="7"/>
      <c r="J464" s="8">
        <f>IF(I464="",H464,MAX(0,H464-I464))</f>
      </c>
      <c r="K464" s="9">
        <f>IF(AND(I464&lt;&gt;"",I464&gt;=H464),"✓","")</f>
      </c>
    </row>
    <row r="465">
      <c r="A465" s="2" t="inlineStr">
        <is>
          <t>Cursed Land</t>
        </is>
      </c>
      <c r="B465" s="3" t="inlineStr">
        <is>
          <t>Site</t>
        </is>
      </c>
      <c r="C465" s="3" t="inlineStr">
        <is>
          <t>Fire</t>
        </is>
      </c>
      <c r="D465" s="3" t="inlineStr">
        <is>
          <t>Elite</t>
        </is>
      </c>
      <c r="E465" s="4">
        <v>2</v>
      </c>
      <c r="F465" s="5">
        <v>0.0130</v>
      </c>
      <c r="G465" s="4">
        <v>2</v>
      </c>
      <c r="H465" s="6">
        <v>2</v>
      </c>
      <c r="I465" s="7"/>
      <c r="J465" s="8">
        <f>IF(I465="",H465,MAX(0,H465-I465))</f>
      </c>
      <c r="K465" s="9">
        <f>IF(AND(I465&lt;&gt;"",I465&gt;=H465),"✓","")</f>
      </c>
    </row>
    <row r="466">
      <c r="A466" s="2" t="inlineStr">
        <is>
          <t>Dame Britomart</t>
        </is>
      </c>
      <c r="B466" s="3" t="inlineStr">
        <is>
          <t>Minion</t>
        </is>
      </c>
      <c r="C466" s="3" t="inlineStr">
        <is>
          <t>Air, Earth, Water</t>
        </is>
      </c>
      <c r="D466" s="3" t="inlineStr">
        <is>
          <t>Unique</t>
        </is>
      </c>
      <c r="E466" s="4">
        <v>2</v>
      </c>
      <c r="F466" s="5">
        <v>0.0130</v>
      </c>
      <c r="G466" s="4">
        <v>2</v>
      </c>
      <c r="H466" s="6">
        <v>1</v>
      </c>
      <c r="I466" s="7"/>
      <c r="J466" s="8">
        <f>IF(I466="",H466,MAX(0,H466-I466))</f>
      </c>
      <c r="K466" s="9">
        <f>IF(AND(I466&lt;&gt;"",I466&gt;=H466),"✓","")</f>
      </c>
    </row>
    <row r="467">
      <c r="A467" s="2" t="inlineStr">
        <is>
          <t>Defiler Spire</t>
        </is>
      </c>
      <c r="B467" s="3" t="inlineStr">
        <is>
          <t>Site</t>
        </is>
      </c>
      <c r="C467" s="3" t="inlineStr">
        <is>
          <t>Air</t>
        </is>
      </c>
      <c r="D467" s="3" t="inlineStr">
        <is>
          <t>Unique</t>
        </is>
      </c>
      <c r="E467" s="4">
        <v>2</v>
      </c>
      <c r="F467" s="5">
        <v>0.0130</v>
      </c>
      <c r="G467" s="4">
        <v>2</v>
      </c>
      <c r="H467" s="6">
        <v>1</v>
      </c>
      <c r="I467" s="7"/>
      <c r="J467" s="8">
        <f>IF(I467="",H467,MAX(0,H467-I467))</f>
      </c>
      <c r="K467" s="9">
        <f>IF(AND(I467&lt;&gt;"",I467&gt;=H467),"✓","")</f>
      </c>
    </row>
    <row r="468">
      <c r="A468" s="2" t="inlineStr">
        <is>
          <t>Deliverance</t>
        </is>
      </c>
      <c r="B468" s="3" t="inlineStr">
        <is>
          <t>Magic</t>
        </is>
      </c>
      <c r="C468" s="3" t="inlineStr">
        <is>
          <t>Earth</t>
        </is>
      </c>
      <c r="D468" s="3" t="inlineStr">
        <is>
          <t>Unique</t>
        </is>
      </c>
      <c r="E468" s="4">
        <v>2</v>
      </c>
      <c r="F468" s="5">
        <v>0.0130</v>
      </c>
      <c r="G468" s="4">
        <v>2</v>
      </c>
      <c r="H468" s="6">
        <v>1</v>
      </c>
      <c r="I468" s="7"/>
      <c r="J468" s="8">
        <f>IF(I468="",H468,MAX(0,H468-I468))</f>
      </c>
      <c r="K468" s="9">
        <f>IF(AND(I468&lt;&gt;"",I468&gt;=H468),"✓","")</f>
      </c>
    </row>
    <row r="469">
      <c r="A469" s="2" t="inlineStr">
        <is>
          <t>Desecrate</t>
        </is>
      </c>
      <c r="B469" s="3" t="inlineStr">
        <is>
          <t>Magic</t>
        </is>
      </c>
      <c r="C469" s="3" t="inlineStr">
        <is>
          <t>Air</t>
        </is>
      </c>
      <c r="D469" s="3" t="inlineStr">
        <is>
          <t>Exceptional</t>
        </is>
      </c>
      <c r="E469" s="4">
        <v>2</v>
      </c>
      <c r="F469" s="5">
        <v>0.0130</v>
      </c>
      <c r="G469" s="4">
        <v>2</v>
      </c>
      <c r="H469" s="6">
        <v>3</v>
      </c>
      <c r="I469" s="7"/>
      <c r="J469" s="8">
        <f>IF(I469="",H469,MAX(0,H469-I469))</f>
      </c>
      <c r="K469" s="9">
        <f>IF(AND(I469&lt;&gt;"",I469&gt;=H469),"✓","")</f>
      </c>
    </row>
    <row r="470">
      <c r="A470" s="2" t="inlineStr">
        <is>
          <t>Disenchant</t>
        </is>
      </c>
      <c r="B470" s="3" t="inlineStr">
        <is>
          <t>Magic</t>
        </is>
      </c>
      <c r="C470" s="3" t="inlineStr">
        <is>
          <t>Air</t>
        </is>
      </c>
      <c r="D470" s="3" t="inlineStr">
        <is>
          <t>Ordinary</t>
        </is>
      </c>
      <c r="E470" s="4">
        <v>2</v>
      </c>
      <c r="F470" s="5">
        <v>0.0130</v>
      </c>
      <c r="G470" s="4">
        <v>2</v>
      </c>
      <c r="H470" s="6">
        <v>2</v>
      </c>
      <c r="I470" s="7"/>
      <c r="J470" s="8">
        <f>IF(I470="",H470,MAX(0,H470-I470))</f>
      </c>
      <c r="K470" s="9">
        <f>IF(AND(I470&lt;&gt;"",I470&gt;=H470),"✓","")</f>
      </c>
    </row>
    <row r="471">
      <c r="A471" s="2" t="inlineStr">
        <is>
          <t>Dome of Osiros</t>
        </is>
      </c>
      <c r="B471" s="3" t="inlineStr">
        <is>
          <t>Site</t>
        </is>
      </c>
      <c r="C471" s="3" t="inlineStr">
        <is>
          <t>None</t>
        </is>
      </c>
      <c r="D471" s="3" t="inlineStr">
        <is>
          <t>Unique</t>
        </is>
      </c>
      <c r="E471" s="4">
        <v>2</v>
      </c>
      <c r="F471" s="5">
        <v>0.0130</v>
      </c>
      <c r="G471" s="4">
        <v>2</v>
      </c>
      <c r="H471" s="6">
        <v>1</v>
      </c>
      <c r="I471" s="7"/>
      <c r="J471" s="8">
        <f>IF(I471="",H471,MAX(0,H471-I471))</f>
      </c>
      <c r="K471" s="9">
        <f>IF(AND(I471&lt;&gt;"",I471&gt;=H471),"✓","")</f>
      </c>
    </row>
    <row r="472">
      <c r="A472" s="2" t="inlineStr">
        <is>
          <t>Dragonlord</t>
        </is>
      </c>
      <c r="B472" s="3" t="inlineStr">
        <is>
          <t>Avatar</t>
        </is>
      </c>
      <c r="C472" s="3" t="inlineStr">
        <is>
          <t>None</t>
        </is>
      </c>
      <c r="D472" s="3" t="inlineStr">
        <is>
          <t>Unique</t>
        </is>
      </c>
      <c r="E472" s="4">
        <v>2</v>
      </c>
      <c r="F472" s="5">
        <v>0.0130</v>
      </c>
      <c r="G472" s="4">
        <v>2</v>
      </c>
      <c r="H472" s="6">
        <v>1</v>
      </c>
      <c r="I472" s="7"/>
      <c r="J472" s="8">
        <f>IF(I472="",H472,MAX(0,H472-I472))</f>
      </c>
      <c r="K472" s="9">
        <f>IF(AND(I472&lt;&gt;"",I472&gt;=H472),"✓","")</f>
      </c>
    </row>
    <row r="473">
      <c r="A473" s="2" t="inlineStr">
        <is>
          <t>Dread Thicket</t>
        </is>
      </c>
      <c r="B473" s="3" t="inlineStr">
        <is>
          <t>Site</t>
        </is>
      </c>
      <c r="C473" s="3" t="inlineStr">
        <is>
          <t>Air</t>
        </is>
      </c>
      <c r="D473" s="3" t="inlineStr">
        <is>
          <t>Elite</t>
        </is>
      </c>
      <c r="E473" s="4">
        <v>2</v>
      </c>
      <c r="F473" s="5">
        <v>0.0130</v>
      </c>
      <c r="G473" s="4">
        <v>2</v>
      </c>
      <c r="H473" s="6">
        <v>2</v>
      </c>
      <c r="I473" s="7"/>
      <c r="J473" s="8">
        <f>IF(I473="",H473,MAX(0,H473-I473))</f>
      </c>
      <c r="K473" s="9">
        <f>IF(AND(I473&lt;&gt;"",I473&gt;=H473),"✓","")</f>
      </c>
    </row>
    <row r="474">
      <c r="A474" s="2" t="inlineStr">
        <is>
          <t>Dream-Quest</t>
        </is>
      </c>
      <c r="B474" s="3" t="inlineStr">
        <is>
          <t>Magic</t>
        </is>
      </c>
      <c r="C474" s="3" t="inlineStr">
        <is>
          <t>Air</t>
        </is>
      </c>
      <c r="D474" s="3" t="inlineStr">
        <is>
          <t>Unique</t>
        </is>
      </c>
      <c r="E474" s="4">
        <v>2</v>
      </c>
      <c r="F474" s="5">
        <v>0.0130</v>
      </c>
      <c r="G474" s="4">
        <v>2</v>
      </c>
      <c r="H474" s="6">
        <v>1</v>
      </c>
      <c r="I474" s="7"/>
      <c r="J474" s="8">
        <f>IF(I474="",H474,MAX(0,H474-I474))</f>
      </c>
      <c r="K474" s="9">
        <f>IF(AND(I474&lt;&gt;"",I474&gt;=H474),"✓","")</f>
      </c>
    </row>
    <row r="475">
      <c r="A475" s="2" t="inlineStr">
        <is>
          <t>Driftwood Marrows</t>
        </is>
      </c>
      <c r="B475" s="3" t="inlineStr">
        <is>
          <t>Artifact</t>
        </is>
      </c>
      <c r="C475" s="3" t="inlineStr">
        <is>
          <t>None</t>
        </is>
      </c>
      <c r="D475" s="3" t="inlineStr">
        <is>
          <t>Exceptional</t>
        </is>
      </c>
      <c r="E475" s="4">
        <v>2</v>
      </c>
      <c r="F475" s="5">
        <v>0.0130</v>
      </c>
      <c r="G475" s="4">
        <v>2</v>
      </c>
      <c r="H475" s="6">
        <v>3</v>
      </c>
      <c r="I475" s="7"/>
      <c r="J475" s="8">
        <f>IF(I475="",H475,MAX(0,H475-I475))</f>
      </c>
      <c r="K475" s="9">
        <f>IF(AND(I475&lt;&gt;"",I475&gt;=H475),"✓","")</f>
      </c>
    </row>
    <row r="476">
      <c r="A476" s="2" t="inlineStr">
        <is>
          <t>Drought</t>
        </is>
      </c>
      <c r="B476" s="3" t="inlineStr">
        <is>
          <t>Aura</t>
        </is>
      </c>
      <c r="C476" s="3" t="inlineStr">
        <is>
          <t>Fire</t>
        </is>
      </c>
      <c r="D476" s="3" t="inlineStr">
        <is>
          <t>Exceptional</t>
        </is>
      </c>
      <c r="E476" s="4">
        <v>2</v>
      </c>
      <c r="F476" s="5">
        <v>0.0130</v>
      </c>
      <c r="G476" s="4">
        <v>2</v>
      </c>
      <c r="H476" s="6">
        <v>3</v>
      </c>
      <c r="I476" s="7"/>
      <c r="J476" s="8">
        <f>IF(I476="",H476,MAX(0,H476-I476))</f>
      </c>
      <c r="K476" s="9">
        <f>IF(AND(I476&lt;&gt;"",I476&gt;=H476),"✓","")</f>
      </c>
    </row>
    <row r="477">
      <c r="A477" s="2" t="inlineStr">
        <is>
          <t>Dwarven Forge</t>
        </is>
      </c>
      <c r="B477" s="3" t="inlineStr">
        <is>
          <t>Site</t>
        </is>
      </c>
      <c r="C477" s="3" t="inlineStr">
        <is>
          <t>Fire</t>
        </is>
      </c>
      <c r="D477" s="3" t="inlineStr">
        <is>
          <t>Elite</t>
        </is>
      </c>
      <c r="E477" s="4">
        <v>2</v>
      </c>
      <c r="F477" s="5">
        <v>0.0130</v>
      </c>
      <c r="G477" s="4">
        <v>2</v>
      </c>
      <c r="H477" s="6">
        <v>2</v>
      </c>
      <c r="I477" s="7"/>
      <c r="J477" s="8">
        <f>IF(I477="",H477,MAX(0,H477-I477))</f>
      </c>
      <c r="K477" s="9">
        <f>IF(AND(I477&lt;&gt;"",I477&gt;=H477),"✓","")</f>
      </c>
    </row>
    <row r="478">
      <c r="A478" s="2" t="inlineStr">
        <is>
          <t>Entangle Terrain</t>
        </is>
      </c>
      <c r="B478" s="3" t="inlineStr">
        <is>
          <t>Aura</t>
        </is>
      </c>
      <c r="C478" s="3" t="inlineStr">
        <is>
          <t>Earth</t>
        </is>
      </c>
      <c r="D478" s="3" t="inlineStr">
        <is>
          <t>Ordinary</t>
        </is>
      </c>
      <c r="E478" s="4">
        <v>2</v>
      </c>
      <c r="F478" s="5">
        <v>0.0130</v>
      </c>
      <c r="G478" s="4">
        <v>2</v>
      </c>
      <c r="H478" s="6">
        <v>3</v>
      </c>
      <c r="I478" s="7"/>
      <c r="J478" s="8">
        <f>IF(I478="",H478,MAX(0,H478-I478))</f>
      </c>
      <c r="K478" s="9">
        <f>IF(AND(I478&lt;&gt;"",I478&gt;=H478),"✓","")</f>
      </c>
    </row>
    <row r="479">
      <c r="A479" s="2" t="inlineStr">
        <is>
          <t>Field Laborers</t>
        </is>
      </c>
      <c r="B479" s="3" t="inlineStr">
        <is>
          <t>Minion</t>
        </is>
      </c>
      <c r="C479" s="3" t="inlineStr">
        <is>
          <t>Earth</t>
        </is>
      </c>
      <c r="D479" s="3" t="inlineStr">
        <is>
          <t>Ordinary</t>
        </is>
      </c>
      <c r="E479" s="4">
        <v>2</v>
      </c>
      <c r="F479" s="5">
        <v>0.0130</v>
      </c>
      <c r="G479" s="4">
        <v>2</v>
      </c>
      <c r="H479" s="6">
        <v>3</v>
      </c>
      <c r="I479" s="7"/>
      <c r="J479" s="8">
        <f>IF(I479="",H479,MAX(0,H479-I479))</f>
      </c>
      <c r="K479" s="9">
        <f>IF(AND(I479&lt;&gt;"",I479&gt;=H479),"✓","")</f>
      </c>
    </row>
    <row r="480">
      <c r="A480" s="2" t="inlineStr">
        <is>
          <t>Free City</t>
        </is>
      </c>
      <c r="B480" s="3" t="inlineStr">
        <is>
          <t>Site</t>
        </is>
      </c>
      <c r="C480" s="3" t="inlineStr">
        <is>
          <t>None</t>
        </is>
      </c>
      <c r="D480" s="3" t="inlineStr">
        <is>
          <t>Exceptional</t>
        </is>
      </c>
      <c r="E480" s="4">
        <v>2</v>
      </c>
      <c r="F480" s="5">
        <v>0.0130</v>
      </c>
      <c r="G480" s="4">
        <v>2</v>
      </c>
      <c r="H480" s="6">
        <v>2</v>
      </c>
      <c r="I480" s="7"/>
      <c r="J480" s="8">
        <f>IF(I480="",H480,MAX(0,H480-I480))</f>
      </c>
      <c r="K480" s="9">
        <f>IF(AND(I480&lt;&gt;"",I480&gt;=H480),"✓","")</f>
      </c>
    </row>
    <row r="481">
      <c r="A481" s="2" t="inlineStr">
        <is>
          <t>Giant Shark</t>
        </is>
      </c>
      <c r="B481" s="3" t="inlineStr">
        <is>
          <t>Minion</t>
        </is>
      </c>
      <c r="C481" s="3" t="inlineStr">
        <is>
          <t>Water</t>
        </is>
      </c>
      <c r="D481" s="3" t="inlineStr">
        <is>
          <t>Exceptional</t>
        </is>
      </c>
      <c r="E481" s="4">
        <v>2</v>
      </c>
      <c r="F481" s="5">
        <v>0.0130</v>
      </c>
      <c r="G481" s="4">
        <v>2</v>
      </c>
      <c r="H481" s="6">
        <v>3</v>
      </c>
      <c r="I481" s="7"/>
      <c r="J481" s="8">
        <f>IF(I481="",H481,MAX(0,H481-I481))</f>
      </c>
      <c r="K481" s="9">
        <f>IF(AND(I481&lt;&gt;"",I481&gt;=H481),"✓","")</f>
      </c>
    </row>
    <row r="482">
      <c r="A482" s="2" t="inlineStr">
        <is>
          <t>Grand Old Boar</t>
        </is>
      </c>
      <c r="B482" s="3" t="inlineStr">
        <is>
          <t>Minion</t>
        </is>
      </c>
      <c r="C482" s="3" t="inlineStr">
        <is>
          <t>Earth</t>
        </is>
      </c>
      <c r="D482" s="3" t="inlineStr">
        <is>
          <t>Elite</t>
        </is>
      </c>
      <c r="E482" s="4">
        <v>2</v>
      </c>
      <c r="F482" s="5">
        <v>0.0130</v>
      </c>
      <c r="G482" s="4">
        <v>2</v>
      </c>
      <c r="H482" s="6">
        <v>2</v>
      </c>
      <c r="I482" s="7"/>
      <c r="J482" s="8">
        <f>IF(I482="",H482,MAX(0,H482-I482))</f>
      </c>
      <c r="K482" s="9">
        <f>IF(AND(I482&lt;&gt;"",I482&gt;=H482),"✓","")</f>
      </c>
    </row>
    <row r="483">
      <c r="A483" s="2" t="inlineStr">
        <is>
          <t>Great Old One</t>
        </is>
      </c>
      <c r="B483" s="3" t="inlineStr">
        <is>
          <t>Minion</t>
        </is>
      </c>
      <c r="C483" s="3" t="inlineStr">
        <is>
          <t>Water</t>
        </is>
      </c>
      <c r="D483" s="3" t="inlineStr">
        <is>
          <t>Unique</t>
        </is>
      </c>
      <c r="E483" s="4">
        <v>2</v>
      </c>
      <c r="F483" s="5">
        <v>0.0130</v>
      </c>
      <c r="G483" s="4">
        <v>2</v>
      </c>
      <c r="H483" s="6">
        <v>1</v>
      </c>
      <c r="I483" s="7"/>
      <c r="J483" s="8">
        <f>IF(I483="",H483,MAX(0,H483-I483))</f>
      </c>
      <c r="K483" s="9">
        <f>IF(AND(I483&lt;&gt;"",I483&gt;=H483),"✓","")</f>
      </c>
    </row>
    <row r="484">
      <c r="A484" s="2" t="inlineStr">
        <is>
          <t>Hellfire</t>
        </is>
      </c>
      <c r="B484" s="3" t="inlineStr">
        <is>
          <t>Magic</t>
        </is>
      </c>
      <c r="C484" s="3" t="inlineStr">
        <is>
          <t>Fire</t>
        </is>
      </c>
      <c r="D484" s="3" t="inlineStr">
        <is>
          <t>Elite</t>
        </is>
      </c>
      <c r="E484" s="4">
        <v>2</v>
      </c>
      <c r="F484" s="5">
        <v>0.0130</v>
      </c>
      <c r="G484" s="4">
        <v>2</v>
      </c>
      <c r="H484" s="6">
        <v>1</v>
      </c>
      <c r="I484" s="7"/>
      <c r="J484" s="8">
        <f>IF(I484="",H484,MAX(0,H484-I484))</f>
      </c>
      <c r="K484" s="9">
        <f>IF(AND(I484&lt;&gt;"",I484&gt;=H484),"✓","")</f>
      </c>
    </row>
    <row r="485">
      <c r="A485" s="2" t="inlineStr">
        <is>
          <t>Hemogoblin</t>
        </is>
      </c>
      <c r="B485" s="3" t="inlineStr">
        <is>
          <t>Minion</t>
        </is>
      </c>
      <c r="C485" s="3" t="inlineStr">
        <is>
          <t>Fire</t>
        </is>
      </c>
      <c r="D485" s="3" t="inlineStr">
        <is>
          <t>Elite</t>
        </is>
      </c>
      <c r="E485" s="4">
        <v>2</v>
      </c>
      <c r="F485" s="5">
        <v>0.0130</v>
      </c>
      <c r="G485" s="4">
        <v>2</v>
      </c>
      <c r="H485" s="6">
        <v>2</v>
      </c>
      <c r="I485" s="7"/>
      <c r="J485" s="8">
        <f>IF(I485="",H485,MAX(0,H485-I485))</f>
      </c>
      <c r="K485" s="9">
        <f>IF(AND(I485&lt;&gt;"",I485&gt;=H485),"✓","")</f>
      </c>
    </row>
    <row r="486">
      <c r="A486" s="2" t="inlineStr">
        <is>
          <t>Highland Clansmen</t>
        </is>
      </c>
      <c r="B486" s="3" t="inlineStr">
        <is>
          <t>Minion</t>
        </is>
      </c>
      <c r="C486" s="3" t="inlineStr">
        <is>
          <t>Air</t>
        </is>
      </c>
      <c r="D486" s="3" t="inlineStr">
        <is>
          <t>Ordinary</t>
        </is>
      </c>
      <c r="E486" s="4">
        <v>2</v>
      </c>
      <c r="F486" s="5">
        <v>0.0130</v>
      </c>
      <c r="G486" s="4">
        <v>2</v>
      </c>
      <c r="H486" s="6">
        <v>1</v>
      </c>
      <c r="I486" s="7"/>
      <c r="J486" s="8">
        <f>IF(I486="",H486,MAX(0,H486-I486))</f>
      </c>
      <c r="K486" s="9">
        <f>IF(AND(I486&lt;&gt;"",I486&gt;=H486),"✓","")</f>
      </c>
    </row>
    <row r="487">
      <c r="A487" s="2" t="inlineStr">
        <is>
          <t>Ignis Rex</t>
        </is>
      </c>
      <c r="B487" s="3" t="inlineStr">
        <is>
          <t>Minion</t>
        </is>
      </c>
      <c r="C487" s="3" t="inlineStr">
        <is>
          <t>Fire</t>
        </is>
      </c>
      <c r="D487" s="3" t="inlineStr">
        <is>
          <t>Unique</t>
        </is>
      </c>
      <c r="E487" s="4">
        <v>2</v>
      </c>
      <c r="F487" s="5">
        <v>0.0130</v>
      </c>
      <c r="G487" s="4">
        <v>2</v>
      </c>
      <c r="H487" s="6">
        <v>1</v>
      </c>
      <c r="I487" s="7"/>
      <c r="J487" s="8">
        <f>IF(I487="",H487,MAX(0,H487-I487))</f>
      </c>
      <c r="K487" s="9">
        <f>IF(AND(I487&lt;&gt;"",I487&gt;=H487),"✓","")</f>
      </c>
    </row>
    <row r="488">
      <c r="A488" s="2" t="inlineStr">
        <is>
          <t>Interrogator</t>
        </is>
      </c>
      <c r="B488" s="3" t="inlineStr">
        <is>
          <t>Avatar</t>
        </is>
      </c>
      <c r="C488" s="3" t="inlineStr">
        <is>
          <t>None</t>
        </is>
      </c>
      <c r="D488" s="3"/>
      <c r="E488" s="4">
        <v>2</v>
      </c>
      <c r="F488" s="5">
        <v>0.0130</v>
      </c>
      <c r="G488" s="4">
        <v>2</v>
      </c>
      <c r="H488" s="6">
        <v>1</v>
      </c>
      <c r="I488" s="7"/>
      <c r="J488" s="8">
        <f>IF(I488="",H488,MAX(0,H488-I488))</f>
      </c>
      <c r="K488" s="9">
        <f>IF(AND(I488&lt;&gt;"",I488&gt;=H488),"✓","")</f>
      </c>
    </row>
    <row r="489">
      <c r="A489" s="2" t="inlineStr">
        <is>
          <t>Intrepid Hero</t>
        </is>
      </c>
      <c r="B489" s="3" t="inlineStr">
        <is>
          <t>Minion</t>
        </is>
      </c>
      <c r="C489" s="3" t="inlineStr">
        <is>
          <t>Earth</t>
        </is>
      </c>
      <c r="D489" s="3" t="inlineStr">
        <is>
          <t>Exceptional</t>
        </is>
      </c>
      <c r="E489" s="4">
        <v>2</v>
      </c>
      <c r="F489" s="5">
        <v>0.0130</v>
      </c>
      <c r="G489" s="4">
        <v>2</v>
      </c>
      <c r="H489" s="6">
        <v>2</v>
      </c>
      <c r="I489" s="7"/>
      <c r="J489" s="8">
        <f>IF(I489="",H489,MAX(0,H489-I489))</f>
      </c>
      <c r="K489" s="9">
        <f>IF(AND(I489&lt;&gt;"",I489&gt;=H489),"✓","")</f>
      </c>
    </row>
    <row r="490">
      <c r="A490" s="2" t="inlineStr">
        <is>
          <t>Lash</t>
        </is>
      </c>
      <c r="B490" s="3" t="inlineStr">
        <is>
          <t>Magic</t>
        </is>
      </c>
      <c r="C490" s="3" t="inlineStr">
        <is>
          <t>Fire</t>
        </is>
      </c>
      <c r="D490" s="3" t="inlineStr">
        <is>
          <t>Ordinary</t>
        </is>
      </c>
      <c r="E490" s="4">
        <v>2</v>
      </c>
      <c r="F490" s="5">
        <v>0.0130</v>
      </c>
      <c r="G490" s="4">
        <v>2</v>
      </c>
      <c r="H490" s="6">
        <v>2</v>
      </c>
      <c r="I490" s="7"/>
      <c r="J490" s="8">
        <f>IF(I490="",H490,MAX(0,H490-I490))</f>
      </c>
      <c r="K490" s="9">
        <f>IF(AND(I490&lt;&gt;"",I490&gt;=H490),"✓","")</f>
      </c>
    </row>
    <row r="491">
      <c r="A491" s="2" t="inlineStr">
        <is>
          <t>Mad Dash</t>
        </is>
      </c>
      <c r="B491" s="3" t="inlineStr">
        <is>
          <t>Magic</t>
        </is>
      </c>
      <c r="C491" s="3" t="inlineStr">
        <is>
          <t>Fire</t>
        </is>
      </c>
      <c r="D491" s="3" t="inlineStr">
        <is>
          <t>Ordinary</t>
        </is>
      </c>
      <c r="E491" s="4">
        <v>2</v>
      </c>
      <c r="F491" s="5">
        <v>0.0130</v>
      </c>
      <c r="G491" s="4">
        <v>2</v>
      </c>
      <c r="H491" s="6">
        <v>2</v>
      </c>
      <c r="I491" s="7"/>
      <c r="J491" s="8">
        <f>IF(I491="",H491,MAX(0,H491-I491))</f>
      </c>
      <c r="K491" s="9">
        <f>IF(AND(I491&lt;&gt;"",I491&gt;=H491),"✓","")</f>
      </c>
    </row>
    <row r="492">
      <c r="A492" s="2" t="inlineStr">
        <is>
          <t>Malakhim</t>
        </is>
      </c>
      <c r="B492" s="3" t="inlineStr">
        <is>
          <t>Minion</t>
        </is>
      </c>
      <c r="C492" s="3" t="inlineStr">
        <is>
          <t>Earth</t>
        </is>
      </c>
      <c r="D492" s="3" t="inlineStr">
        <is>
          <t>Elite</t>
        </is>
      </c>
      <c r="E492" s="4">
        <v>2</v>
      </c>
      <c r="F492" s="5">
        <v>0.0130</v>
      </c>
      <c r="G492" s="4">
        <v>2</v>
      </c>
      <c r="H492" s="6">
        <v>2</v>
      </c>
      <c r="I492" s="7"/>
      <c r="J492" s="8">
        <f>IF(I492="",H492,MAX(0,H492-I492))</f>
      </c>
      <c r="K492" s="9">
        <f>IF(AND(I492&lt;&gt;"",I492&gt;=H492),"✓","")</f>
      </c>
    </row>
    <row r="493">
      <c r="A493" s="2" t="inlineStr">
        <is>
          <t>Master Necromancer</t>
        </is>
      </c>
      <c r="B493" s="3" t="inlineStr">
        <is>
          <t>Minion</t>
        </is>
      </c>
      <c r="C493" s="3" t="inlineStr">
        <is>
          <t>Air</t>
        </is>
      </c>
      <c r="D493" s="3" t="inlineStr">
        <is>
          <t>Elite</t>
        </is>
      </c>
      <c r="E493" s="4">
        <v>2</v>
      </c>
      <c r="F493" s="5">
        <v>0.0130</v>
      </c>
      <c r="G493" s="4">
        <v>2</v>
      </c>
      <c r="H493" s="6">
        <v>2</v>
      </c>
      <c r="I493" s="7"/>
      <c r="J493" s="8">
        <f>IF(I493="",H493,MAX(0,H493-I493))</f>
      </c>
      <c r="K493" s="9">
        <f>IF(AND(I493&lt;&gt;"",I493&gt;=H493),"✓","")</f>
      </c>
    </row>
    <row r="494">
      <c r="A494" s="2" t="inlineStr">
        <is>
          <t>Maze Minotaur</t>
        </is>
      </c>
      <c r="B494" s="3" t="inlineStr">
        <is>
          <t>Minion</t>
        </is>
      </c>
      <c r="C494" s="3" t="inlineStr">
        <is>
          <t>Fire</t>
        </is>
      </c>
      <c r="D494" s="3" t="inlineStr">
        <is>
          <t>Elite</t>
        </is>
      </c>
      <c r="E494" s="4">
        <v>2</v>
      </c>
      <c r="F494" s="5">
        <v>0.0130</v>
      </c>
      <c r="G494" s="4">
        <v>2</v>
      </c>
      <c r="H494" s="6">
        <v>2</v>
      </c>
      <c r="I494" s="7"/>
      <c r="J494" s="8">
        <f>IF(I494="",H494,MAX(0,H494-I494))</f>
      </c>
      <c r="K494" s="9">
        <f>IF(AND(I494&lt;&gt;"",I494&gt;=H494),"✓","")</f>
      </c>
    </row>
    <row r="495">
      <c r="A495" s="2" t="inlineStr">
        <is>
          <t>Midland Army</t>
        </is>
      </c>
      <c r="B495" s="3" t="inlineStr">
        <is>
          <t>Minion</t>
        </is>
      </c>
      <c r="C495" s="3" t="inlineStr">
        <is>
          <t>Earth</t>
        </is>
      </c>
      <c r="D495" s="3" t="inlineStr">
        <is>
          <t>Unique</t>
        </is>
      </c>
      <c r="E495" s="4">
        <v>2</v>
      </c>
      <c r="F495" s="5">
        <v>0.0130</v>
      </c>
      <c r="G495" s="4">
        <v>2</v>
      </c>
      <c r="H495" s="6">
        <v>1</v>
      </c>
      <c r="I495" s="7"/>
      <c r="J495" s="8">
        <f>IF(I495="",H495,MAX(0,H495-I495))</f>
      </c>
      <c r="K495" s="9">
        <f>IF(AND(I495&lt;&gt;"",I495&gt;=H495),"✓","")</f>
      </c>
    </row>
    <row r="496">
      <c r="A496" s="2" t="inlineStr">
        <is>
          <t>Mix Terra</t>
        </is>
      </c>
      <c r="B496" s="3" t="inlineStr">
        <is>
          <t>Artifact</t>
        </is>
      </c>
      <c r="C496" s="3" t="inlineStr">
        <is>
          <t>None</t>
        </is>
      </c>
      <c r="D496" s="3" t="inlineStr">
        <is>
          <t>Elite</t>
        </is>
      </c>
      <c r="E496" s="4">
        <v>2</v>
      </c>
      <c r="F496" s="5">
        <v>0.0130</v>
      </c>
      <c r="G496" s="4">
        <v>2</v>
      </c>
      <c r="H496" s="6">
        <v>1</v>
      </c>
      <c r="I496" s="7"/>
      <c r="J496" s="8">
        <f>IF(I496="",H496,MAX(0,H496-I496))</f>
      </c>
      <c r="K496" s="9">
        <f>IF(AND(I496&lt;&gt;"",I496&gt;=H496),"✓","")</f>
      </c>
    </row>
    <row r="497">
      <c r="A497" s="2" t="inlineStr">
        <is>
          <t>Monks of Kobalsa</t>
        </is>
      </c>
      <c r="B497" s="3" t="inlineStr">
        <is>
          <t>Minion</t>
        </is>
      </c>
      <c r="C497" s="3" t="inlineStr">
        <is>
          <t>Earth</t>
        </is>
      </c>
      <c r="D497" s="3" t="inlineStr">
        <is>
          <t>Ordinary</t>
        </is>
      </c>
      <c r="E497" s="4">
        <v>2</v>
      </c>
      <c r="F497" s="5">
        <v>0.0130</v>
      </c>
      <c r="G497" s="4">
        <v>2</v>
      </c>
      <c r="H497" s="6">
        <v>3</v>
      </c>
      <c r="I497" s="7"/>
      <c r="J497" s="8">
        <f>IF(I497="",H497,MAX(0,H497-I497))</f>
      </c>
      <c r="K497" s="9">
        <f>IF(AND(I497&lt;&gt;"",I497&gt;=H497),"✓","")</f>
      </c>
    </row>
    <row r="498">
      <c r="A498" s="2" t="inlineStr">
        <is>
          <t>Nimbus Jinn</t>
        </is>
      </c>
      <c r="B498" s="3" t="inlineStr">
        <is>
          <t>Minion</t>
        </is>
      </c>
      <c r="C498" s="3" t="inlineStr">
        <is>
          <t>Air</t>
        </is>
      </c>
      <c r="D498" s="3" t="inlineStr">
        <is>
          <t>Elite</t>
        </is>
      </c>
      <c r="E498" s="4">
        <v>2</v>
      </c>
      <c r="F498" s="5">
        <v>0.0130</v>
      </c>
      <c r="G498" s="4">
        <v>2</v>
      </c>
      <c r="H498" s="6">
        <v>2</v>
      </c>
      <c r="I498" s="7"/>
      <c r="J498" s="8">
        <f>IF(I498="",H498,MAX(0,H498-I498))</f>
      </c>
      <c r="K498" s="9">
        <f>IF(AND(I498&lt;&gt;"",I498&gt;=H498),"✓","")</f>
      </c>
    </row>
    <row r="499">
      <c r="A499" s="2" t="inlineStr">
        <is>
          <t>No Man's Land</t>
        </is>
      </c>
      <c r="B499" s="3" t="inlineStr">
        <is>
          <t>Site</t>
        </is>
      </c>
      <c r="C499" s="3" t="inlineStr">
        <is>
          <t>Earth</t>
        </is>
      </c>
      <c r="D499" s="3" t="inlineStr">
        <is>
          <t>Elite</t>
        </is>
      </c>
      <c r="E499" s="4">
        <v>2</v>
      </c>
      <c r="F499" s="5">
        <v>0.0130</v>
      </c>
      <c r="G499" s="4">
        <v>2</v>
      </c>
      <c r="H499" s="6">
        <v>2</v>
      </c>
      <c r="I499" s="7"/>
      <c r="J499" s="8">
        <f>IF(I499="",H499,MAX(0,H499-I499))</f>
      </c>
      <c r="K499" s="9">
        <f>IF(AND(I499&lt;&gt;"",I499&gt;=H499),"✓","")</f>
      </c>
    </row>
    <row r="500">
      <c r="A500" s="2" t="inlineStr">
        <is>
          <t>Open Mausoleum</t>
        </is>
      </c>
      <c r="B500" s="3" t="inlineStr">
        <is>
          <t>Site</t>
        </is>
      </c>
      <c r="C500" s="3" t="inlineStr">
        <is>
          <t>Air</t>
        </is>
      </c>
      <c r="D500" s="3" t="inlineStr">
        <is>
          <t>Ordinary</t>
        </is>
      </c>
      <c r="E500" s="4">
        <v>2</v>
      </c>
      <c r="F500" s="5">
        <v>0.0130</v>
      </c>
      <c r="G500" s="4">
        <v>2</v>
      </c>
      <c r="H500" s="6">
        <v>3</v>
      </c>
      <c r="I500" s="7"/>
      <c r="J500" s="8">
        <f>IF(I500="",H500,MAX(0,H500-I500))</f>
      </c>
      <c r="K500" s="9">
        <f>IF(AND(I500&lt;&gt;"",I500&gt;=H500),"✓","")</f>
      </c>
    </row>
    <row r="501">
      <c r="A501" s="2" t="inlineStr">
        <is>
          <t>Overflow</t>
        </is>
      </c>
      <c r="B501" s="3" t="inlineStr">
        <is>
          <t>Magic</t>
        </is>
      </c>
      <c r="C501" s="3" t="inlineStr">
        <is>
          <t>Water</t>
        </is>
      </c>
      <c r="D501" s="3" t="inlineStr">
        <is>
          <t>Ordinary</t>
        </is>
      </c>
      <c r="E501" s="4">
        <v>2</v>
      </c>
      <c r="F501" s="5">
        <v>0.0130</v>
      </c>
      <c r="G501" s="4">
        <v>2</v>
      </c>
      <c r="H501" s="6">
        <v>2</v>
      </c>
      <c r="I501" s="7"/>
      <c r="J501" s="8">
        <f>IF(I501="",H501,MAX(0,H501-I501))</f>
      </c>
      <c r="K501" s="9">
        <f>IF(AND(I501&lt;&gt;"",I501&gt;=H501),"✓","")</f>
      </c>
    </row>
    <row r="502">
      <c r="A502" s="2" t="inlineStr">
        <is>
          <t>Petrosian Cavalry</t>
        </is>
      </c>
      <c r="B502" s="3" t="inlineStr">
        <is>
          <t>Minion</t>
        </is>
      </c>
      <c r="C502" s="3" t="inlineStr">
        <is>
          <t>Fire</t>
        </is>
      </c>
      <c r="D502" s="3" t="inlineStr">
        <is>
          <t>Ordinary</t>
        </is>
      </c>
      <c r="E502" s="4">
        <v>2</v>
      </c>
      <c r="F502" s="5">
        <v>0.0130</v>
      </c>
      <c r="G502" s="4">
        <v>2</v>
      </c>
      <c r="H502" s="6">
        <v>2</v>
      </c>
      <c r="I502" s="7"/>
      <c r="J502" s="8">
        <f>IF(I502="",H502,MAX(0,H502-I502))</f>
      </c>
      <c r="K502" s="9">
        <f>IF(AND(I502&lt;&gt;"",I502&gt;=H502),"✓","")</f>
      </c>
    </row>
    <row r="503">
      <c r="A503" s="2" t="inlineStr">
        <is>
          <t>Pigs of the Sounder</t>
        </is>
      </c>
      <c r="B503" s="3" t="inlineStr">
        <is>
          <t>Minion</t>
        </is>
      </c>
      <c r="C503" s="3" t="inlineStr">
        <is>
          <t>Earth</t>
        </is>
      </c>
      <c r="D503" s="3" t="inlineStr">
        <is>
          <t>Exceptional</t>
        </is>
      </c>
      <c r="E503" s="4">
        <v>2</v>
      </c>
      <c r="F503" s="5">
        <v>0.0130</v>
      </c>
      <c r="G503" s="4">
        <v>2</v>
      </c>
      <c r="H503" s="6">
        <v>3</v>
      </c>
      <c r="I503" s="7"/>
      <c r="J503" s="8">
        <f>IF(I503="",H503,MAX(0,H503-I503))</f>
      </c>
      <c r="K503" s="9">
        <f>IF(AND(I503&lt;&gt;"",I503&gt;=H503),"✓","")</f>
      </c>
    </row>
    <row r="504">
      <c r="A504" s="2" t="inlineStr">
        <is>
          <t>Poisonous Dagger</t>
        </is>
      </c>
      <c r="B504" s="3" t="inlineStr">
        <is>
          <t>Artifact</t>
        </is>
      </c>
      <c r="C504" s="3" t="inlineStr">
        <is>
          <t>None</t>
        </is>
      </c>
      <c r="D504" s="3" t="inlineStr">
        <is>
          <t>Exceptional</t>
        </is>
      </c>
      <c r="E504" s="4">
        <v>2</v>
      </c>
      <c r="F504" s="5">
        <v>0.0130</v>
      </c>
      <c r="G504" s="4">
        <v>2</v>
      </c>
      <c r="H504" s="6">
        <v>2</v>
      </c>
      <c r="I504" s="7"/>
      <c r="J504" s="8">
        <f>IF(I504="",H504,MAX(0,H504-I504))</f>
      </c>
      <c r="K504" s="9">
        <f>IF(AND(I504&lt;&gt;"",I504&gt;=H504),"✓","")</f>
      </c>
    </row>
    <row r="505">
      <c r="A505" s="2" t="inlineStr">
        <is>
          <t>Pookas</t>
        </is>
      </c>
      <c r="B505" s="3" t="inlineStr">
        <is>
          <t>Minion</t>
        </is>
      </c>
      <c r="C505" s="3" t="inlineStr">
        <is>
          <t>Fire</t>
        </is>
      </c>
      <c r="D505" s="3" t="inlineStr">
        <is>
          <t>Exceptional</t>
        </is>
      </c>
      <c r="E505" s="4">
        <v>2</v>
      </c>
      <c r="F505" s="5">
        <v>0.0130</v>
      </c>
      <c r="G505" s="4">
        <v>2</v>
      </c>
      <c r="H505" s="6">
        <v>3</v>
      </c>
      <c r="I505" s="7"/>
      <c r="J505" s="8">
        <f>IF(I505="",H505,MAX(0,H505-I505))</f>
      </c>
      <c r="K505" s="9">
        <f>IF(AND(I505&lt;&gt;"",I505&gt;=H505),"✓","")</f>
      </c>
    </row>
    <row r="506">
      <c r="A506" s="2" t="inlineStr">
        <is>
          <t>Porcupine Pufferfish</t>
        </is>
      </c>
      <c r="B506" s="3" t="inlineStr">
        <is>
          <t>Minion</t>
        </is>
      </c>
      <c r="C506" s="3" t="inlineStr">
        <is>
          <t>Water</t>
        </is>
      </c>
      <c r="D506" s="3" t="inlineStr">
        <is>
          <t>Ordinary</t>
        </is>
      </c>
      <c r="E506" s="4">
        <v>2</v>
      </c>
      <c r="F506" s="5">
        <v>0.0130</v>
      </c>
      <c r="G506" s="4">
        <v>2</v>
      </c>
      <c r="H506" s="6">
        <v>3</v>
      </c>
      <c r="I506" s="7"/>
      <c r="J506" s="8">
        <f>IF(I506="",H506,MAX(0,H506-I506))</f>
      </c>
      <c r="K506" s="9">
        <f>IF(AND(I506&lt;&gt;"",I506&gt;=H506),"✓","")</f>
      </c>
    </row>
    <row r="507">
      <c r="A507" s="2" t="inlineStr">
        <is>
          <t>Primordial Spring</t>
        </is>
      </c>
      <c r="B507" s="3" t="inlineStr">
        <is>
          <t>Site</t>
        </is>
      </c>
      <c r="C507" s="3" t="inlineStr">
        <is>
          <t>None</t>
        </is>
      </c>
      <c r="D507" s="3" t="inlineStr">
        <is>
          <t>Elite</t>
        </is>
      </c>
      <c r="E507" s="4">
        <v>2</v>
      </c>
      <c r="F507" s="5">
        <v>0.0130</v>
      </c>
      <c r="G507" s="4">
        <v>2</v>
      </c>
      <c r="H507" s="6">
        <v>2</v>
      </c>
      <c r="I507" s="7"/>
      <c r="J507" s="8">
        <f>IF(I507="",H507,MAX(0,H507-I507))</f>
      </c>
      <c r="K507" s="9">
        <f>IF(AND(I507&lt;&gt;"",I507&gt;=H507),"✓","")</f>
      </c>
    </row>
    <row r="508">
      <c r="A508" s="2" t="inlineStr">
        <is>
          <t>Quagmire</t>
        </is>
      </c>
      <c r="B508" s="3" t="inlineStr">
        <is>
          <t>Site</t>
        </is>
      </c>
      <c r="C508" s="3" t="inlineStr">
        <is>
          <t>Earth</t>
        </is>
      </c>
      <c r="D508" s="3" t="inlineStr">
        <is>
          <t>Exceptional</t>
        </is>
      </c>
      <c r="E508" s="4">
        <v>2</v>
      </c>
      <c r="F508" s="5">
        <v>0.0130</v>
      </c>
      <c r="G508" s="4">
        <v>2</v>
      </c>
      <c r="H508" s="6">
        <v>3</v>
      </c>
      <c r="I508" s="7"/>
      <c r="J508" s="8">
        <f>IF(I508="",H508,MAX(0,H508-I508))</f>
      </c>
      <c r="K508" s="9">
        <f>IF(AND(I508&lt;&gt;"",I508&gt;=H508),"✓","")</f>
      </c>
    </row>
    <row r="509">
      <c r="A509" s="2" t="inlineStr">
        <is>
          <t>Rest in Peace</t>
        </is>
      </c>
      <c r="B509" s="3" t="inlineStr">
        <is>
          <t>Aura</t>
        </is>
      </c>
      <c r="C509" s="3" t="inlineStr">
        <is>
          <t>Earth</t>
        </is>
      </c>
      <c r="D509" s="3" t="inlineStr">
        <is>
          <t>Elite</t>
        </is>
      </c>
      <c r="E509" s="4">
        <v>2</v>
      </c>
      <c r="F509" s="5">
        <v>0.0130</v>
      </c>
      <c r="G509" s="4">
        <v>2</v>
      </c>
      <c r="H509" s="6">
        <v>2</v>
      </c>
      <c r="I509" s="7"/>
      <c r="J509" s="8">
        <f>IF(I509="",H509,MAX(0,H509-I509))</f>
      </c>
      <c r="K509" s="9">
        <f>IF(AND(I509&lt;&gt;"",I509&gt;=H509),"✓","")</f>
      </c>
    </row>
    <row r="510">
      <c r="A510" s="2" t="inlineStr">
        <is>
          <t>Salmon of Knowledge</t>
        </is>
      </c>
      <c r="B510" s="3" t="inlineStr">
        <is>
          <t>Minion</t>
        </is>
      </c>
      <c r="C510" s="3" t="inlineStr">
        <is>
          <t>Water</t>
        </is>
      </c>
      <c r="D510" s="3" t="inlineStr">
        <is>
          <t>Elite</t>
        </is>
      </c>
      <c r="E510" s="4">
        <v>2</v>
      </c>
      <c r="F510" s="5">
        <v>0.0130</v>
      </c>
      <c r="G510" s="4">
        <v>2</v>
      </c>
      <c r="H510" s="6">
        <v>2</v>
      </c>
      <c r="I510" s="7"/>
      <c r="J510" s="8">
        <f>IF(I510="",H510,MAX(0,H510-I510))</f>
      </c>
      <c r="K510" s="9">
        <f>IF(AND(I510&lt;&gt;"",I510&gt;=H510),"✓","")</f>
      </c>
    </row>
    <row r="511">
      <c r="A511" s="2" t="inlineStr">
        <is>
          <t>Sea of Ash</t>
        </is>
      </c>
      <c r="B511" s="3" t="inlineStr">
        <is>
          <t>Site</t>
        </is>
      </c>
      <c r="C511" s="3" t="inlineStr">
        <is>
          <t>None</t>
        </is>
      </c>
      <c r="D511" s="3" t="inlineStr">
        <is>
          <t>Unique</t>
        </is>
      </c>
      <c r="E511" s="4">
        <v>2</v>
      </c>
      <c r="F511" s="5">
        <v>0.0130</v>
      </c>
      <c r="G511" s="4">
        <v>2</v>
      </c>
      <c r="H511" s="6">
        <v>1</v>
      </c>
      <c r="I511" s="7"/>
      <c r="J511" s="8">
        <f>IF(I511="",H511,MAX(0,H511-I511))</f>
      </c>
      <c r="K511" s="9">
        <f>IF(AND(I511&lt;&gt;"",I511&gt;=H511),"✓","")</f>
      </c>
    </row>
    <row r="512">
      <c r="A512" s="2" t="inlineStr">
        <is>
          <t>Seven-League Boots</t>
        </is>
      </c>
      <c r="B512" s="3" t="inlineStr">
        <is>
          <t>Artifact</t>
        </is>
      </c>
      <c r="C512" s="3" t="inlineStr">
        <is>
          <t>None</t>
        </is>
      </c>
      <c r="D512" s="3" t="inlineStr">
        <is>
          <t>Unique</t>
        </is>
      </c>
      <c r="E512" s="4">
        <v>2</v>
      </c>
      <c r="F512" s="5">
        <v>0.0130</v>
      </c>
      <c r="G512" s="4">
        <v>2</v>
      </c>
      <c r="H512" s="6">
        <v>1</v>
      </c>
      <c r="I512" s="7"/>
      <c r="J512" s="8">
        <f>IF(I512="",H512,MAX(0,H512-I512))</f>
      </c>
      <c r="K512" s="9">
        <f>IF(AND(I512&lt;&gt;"",I512&gt;=H512),"✓","")</f>
      </c>
    </row>
    <row r="513">
      <c r="A513" s="2" t="inlineStr">
        <is>
          <t>Shackled Demon</t>
        </is>
      </c>
      <c r="B513" s="3" t="inlineStr">
        <is>
          <t>Minion</t>
        </is>
      </c>
      <c r="C513" s="3" t="inlineStr">
        <is>
          <t>Fire</t>
        </is>
      </c>
      <c r="D513" s="3" t="inlineStr">
        <is>
          <t>Elite</t>
        </is>
      </c>
      <c r="E513" s="4">
        <v>2</v>
      </c>
      <c r="F513" s="5">
        <v>0.0130</v>
      </c>
      <c r="G513" s="4">
        <v>2</v>
      </c>
      <c r="H513" s="6">
        <v>2</v>
      </c>
      <c r="I513" s="7"/>
      <c r="J513" s="8">
        <f>IF(I513="",H513,MAX(0,H513-I513))</f>
      </c>
      <c r="K513" s="9">
        <f>IF(AND(I513&lt;&gt;"",I513&gt;=H513),"✓","")</f>
      </c>
    </row>
    <row r="514">
      <c r="A514" s="2" t="inlineStr">
        <is>
          <t>Silence</t>
        </is>
      </c>
      <c r="B514" s="3" t="inlineStr">
        <is>
          <t>Aura</t>
        </is>
      </c>
      <c r="C514" s="3" t="inlineStr">
        <is>
          <t>Water</t>
        </is>
      </c>
      <c r="D514" s="3" t="inlineStr">
        <is>
          <t>Elite</t>
        </is>
      </c>
      <c r="E514" s="4">
        <v>2</v>
      </c>
      <c r="F514" s="5">
        <v>0.0130</v>
      </c>
      <c r="G514" s="4">
        <v>2</v>
      </c>
      <c r="H514" s="6">
        <v>2</v>
      </c>
      <c r="I514" s="7"/>
      <c r="J514" s="8">
        <f>IF(I514="",H514,MAX(0,H514-I514))</f>
      </c>
      <c r="K514" s="9">
        <f>IF(AND(I514&lt;&gt;"",I514&gt;=H514),"✓","")</f>
      </c>
    </row>
    <row r="515">
      <c r="A515" s="2" t="inlineStr">
        <is>
          <t>Sir Balin</t>
        </is>
      </c>
      <c r="B515" s="3" t="inlineStr">
        <is>
          <t>Minion</t>
        </is>
      </c>
      <c r="C515" s="3" t="inlineStr">
        <is>
          <t>Air, Fire</t>
        </is>
      </c>
      <c r="D515" s="3" t="inlineStr">
        <is>
          <t>Unique</t>
        </is>
      </c>
      <c r="E515" s="4">
        <v>2</v>
      </c>
      <c r="F515" s="5">
        <v>0.0130</v>
      </c>
      <c r="G515" s="4">
        <v>2</v>
      </c>
      <c r="H515" s="6">
        <v>1</v>
      </c>
      <c r="I515" s="7"/>
      <c r="J515" s="8">
        <f>IF(I515="",H515,MAX(0,H515-I515))</f>
      </c>
      <c r="K515" s="9">
        <f>IF(AND(I515&lt;&gt;"",I515&gt;=H515),"✓","")</f>
      </c>
    </row>
    <row r="516">
      <c r="A516" s="2" t="inlineStr">
        <is>
          <t>Sir Gaheris</t>
        </is>
      </c>
      <c r="B516" s="3" t="inlineStr">
        <is>
          <t>Minion</t>
        </is>
      </c>
      <c r="C516" s="3" t="inlineStr">
        <is>
          <t>Fire, Water</t>
        </is>
      </c>
      <c r="D516" s="3" t="inlineStr">
        <is>
          <t>Unique</t>
        </is>
      </c>
      <c r="E516" s="4">
        <v>2</v>
      </c>
      <c r="F516" s="5">
        <v>0.0130</v>
      </c>
      <c r="G516" s="4">
        <v>2</v>
      </c>
      <c r="H516" s="6">
        <v>1</v>
      </c>
      <c r="I516" s="7"/>
      <c r="J516" s="8">
        <f>IF(I516="",H516,MAX(0,H516-I516))</f>
      </c>
      <c r="K516" s="9">
        <f>IF(AND(I516&lt;&gt;"",I516&gt;=H516),"✓","")</f>
      </c>
    </row>
    <row r="517">
      <c r="A517" s="2" t="inlineStr">
        <is>
          <t>Sir Gawain</t>
        </is>
      </c>
      <c r="B517" s="3" t="inlineStr">
        <is>
          <t>Minion</t>
        </is>
      </c>
      <c r="C517" s="3" t="inlineStr">
        <is>
          <t>Earth, Fire, Water</t>
        </is>
      </c>
      <c r="D517" s="3" t="inlineStr">
        <is>
          <t>Unique</t>
        </is>
      </c>
      <c r="E517" s="4">
        <v>2</v>
      </c>
      <c r="F517" s="5">
        <v>0.0130</v>
      </c>
      <c r="G517" s="4">
        <v>2</v>
      </c>
      <c r="H517" s="6">
        <v>1</v>
      </c>
      <c r="I517" s="7"/>
      <c r="J517" s="8">
        <f>IF(I517="",H517,MAX(0,H517-I517))</f>
      </c>
      <c r="K517" s="9">
        <f>IF(AND(I517&lt;&gt;"",I517&gt;=H517),"✓","")</f>
      </c>
    </row>
    <row r="518">
      <c r="A518" s="2" t="inlineStr">
        <is>
          <t>Sir Lancelot</t>
        </is>
      </c>
      <c r="B518" s="3" t="inlineStr">
        <is>
          <t>Minion</t>
        </is>
      </c>
      <c r="C518" s="3" t="inlineStr">
        <is>
          <t>Earth, Fire</t>
        </is>
      </c>
      <c r="D518" s="3" t="inlineStr">
        <is>
          <t>Unique</t>
        </is>
      </c>
      <c r="E518" s="4">
        <v>2</v>
      </c>
      <c r="F518" s="5">
        <v>0.0130</v>
      </c>
      <c r="G518" s="4">
        <v>2</v>
      </c>
      <c r="H518" s="6">
        <v>1</v>
      </c>
      <c r="I518" s="7"/>
      <c r="J518" s="8">
        <f>IF(I518="",H518,MAX(0,H518-I518))</f>
      </c>
      <c r="K518" s="9">
        <f>IF(AND(I518&lt;&gt;"",I518&gt;=H518),"✓","")</f>
      </c>
    </row>
    <row r="519">
      <c r="A519" s="2" t="inlineStr">
        <is>
          <t>Sir Mordred</t>
        </is>
      </c>
      <c r="B519" s="3" t="inlineStr">
        <is>
          <t>Minion</t>
        </is>
      </c>
      <c r="C519" s="3" t="inlineStr">
        <is>
          <t>Fire, Water</t>
        </is>
      </c>
      <c r="D519" s="3" t="inlineStr">
        <is>
          <t>Unique</t>
        </is>
      </c>
      <c r="E519" s="4">
        <v>2</v>
      </c>
      <c r="F519" s="5">
        <v>0.0130</v>
      </c>
      <c r="G519" s="4">
        <v>2</v>
      </c>
      <c r="H519" s="6">
        <v>1</v>
      </c>
      <c r="I519" s="7"/>
      <c r="J519" s="8">
        <f>IF(I519="",H519,MAX(0,H519-I519))</f>
      </c>
      <c r="K519" s="9">
        <f>IF(AND(I519&lt;&gt;"",I519&gt;=H519),"✓","")</f>
      </c>
    </row>
    <row r="520">
      <c r="A520" s="2" t="inlineStr">
        <is>
          <t>Sir Yvain</t>
        </is>
      </c>
      <c r="B520" s="3" t="inlineStr">
        <is>
          <t>Minion</t>
        </is>
      </c>
      <c r="C520" s="3" t="inlineStr">
        <is>
          <t>Earth, Water</t>
        </is>
      </c>
      <c r="D520" s="3" t="inlineStr">
        <is>
          <t>Unique</t>
        </is>
      </c>
      <c r="E520" s="4">
        <v>2</v>
      </c>
      <c r="F520" s="5">
        <v>0.0130</v>
      </c>
      <c r="G520" s="4">
        <v>2</v>
      </c>
      <c r="H520" s="6">
        <v>1</v>
      </c>
      <c r="I520" s="7"/>
      <c r="J520" s="8">
        <f>IF(I520="",H520,MAX(0,H520-I520))</f>
      </c>
      <c r="K520" s="9">
        <f>IF(AND(I520&lt;&gt;"",I520&gt;=H520),"✓","")</f>
      </c>
    </row>
    <row r="521">
      <c r="A521" s="2" t="inlineStr">
        <is>
          <t>Sisters of Silence</t>
        </is>
      </c>
      <c r="B521" s="3" t="inlineStr">
        <is>
          <t>Minion</t>
        </is>
      </c>
      <c r="C521" s="3" t="inlineStr">
        <is>
          <t>Earth</t>
        </is>
      </c>
      <c r="D521" s="3" t="inlineStr">
        <is>
          <t>Elite</t>
        </is>
      </c>
      <c r="E521" s="4">
        <v>2</v>
      </c>
      <c r="F521" s="5">
        <v>0.0130</v>
      </c>
      <c r="G521" s="4">
        <v>2</v>
      </c>
      <c r="H521" s="6">
        <v>2</v>
      </c>
      <c r="I521" s="7"/>
      <c r="J521" s="8">
        <f>IF(I521="",H521,MAX(0,H521-I521))</f>
      </c>
      <c r="K521" s="9">
        <f>IF(AND(I521&lt;&gt;"",I521&gt;=H521),"✓","")</f>
      </c>
    </row>
    <row r="522">
      <c r="A522" s="2" t="inlineStr">
        <is>
          <t>Sleep</t>
        </is>
      </c>
      <c r="B522" s="3" t="inlineStr">
        <is>
          <t>Magic</t>
        </is>
      </c>
      <c r="C522" s="3" t="inlineStr">
        <is>
          <t>Water</t>
        </is>
      </c>
      <c r="D522" s="3" t="inlineStr">
        <is>
          <t>Ordinary</t>
        </is>
      </c>
      <c r="E522" s="4">
        <v>2</v>
      </c>
      <c r="F522" s="5">
        <v>0.0130</v>
      </c>
      <c r="G522" s="4">
        <v>2</v>
      </c>
      <c r="H522" s="6">
        <v>3</v>
      </c>
      <c r="I522" s="7"/>
      <c r="J522" s="8">
        <f>IF(I522="",H522,MAX(0,H522-I522))</f>
      </c>
      <c r="K522" s="9">
        <f>IF(AND(I522&lt;&gt;"",I522&gt;=H522),"✓","")</f>
      </c>
    </row>
    <row r="523">
      <c r="A523" s="2" t="inlineStr">
        <is>
          <t>Slobbermaw</t>
        </is>
      </c>
      <c r="B523" s="3" t="inlineStr">
        <is>
          <t>Minion</t>
        </is>
      </c>
      <c r="C523" s="3" t="inlineStr">
        <is>
          <t>Fire</t>
        </is>
      </c>
      <c r="D523" s="3" t="inlineStr">
        <is>
          <t>Exceptional</t>
        </is>
      </c>
      <c r="E523" s="4">
        <v>2</v>
      </c>
      <c r="F523" s="5">
        <v>0.0130</v>
      </c>
      <c r="G523" s="4">
        <v>2</v>
      </c>
      <c r="H523" s="6">
        <v>3</v>
      </c>
      <c r="I523" s="7"/>
      <c r="J523" s="8">
        <f>IF(I523="",H523,MAX(0,H523-I523))</f>
      </c>
      <c r="K523" s="9">
        <f>IF(AND(I523&lt;&gt;"",I523&gt;=H523),"✓","")</f>
      </c>
    </row>
    <row r="524">
      <c r="A524" s="2" t="inlineStr">
        <is>
          <t>Spearmarshal</t>
        </is>
      </c>
      <c r="B524" s="3" t="inlineStr">
        <is>
          <t>Minion</t>
        </is>
      </c>
      <c r="C524" s="3" t="inlineStr">
        <is>
          <t>Earth</t>
        </is>
      </c>
      <c r="D524" s="3" t="inlineStr">
        <is>
          <t>Elite</t>
        </is>
      </c>
      <c r="E524" s="4">
        <v>2</v>
      </c>
      <c r="F524" s="5">
        <v>0.0130</v>
      </c>
      <c r="G524" s="4">
        <v>2</v>
      </c>
      <c r="H524" s="6">
        <v>2</v>
      </c>
      <c r="I524" s="7"/>
      <c r="J524" s="8">
        <f>IF(I524="",H524,MAX(0,H524-I524))</f>
      </c>
      <c r="K524" s="9">
        <f>IF(AND(I524&lt;&gt;"",I524&gt;=H524),"✓","")</f>
      </c>
    </row>
    <row r="525">
      <c r="A525" s="2" t="inlineStr">
        <is>
          <t>The Malleus Maleficarum</t>
        </is>
      </c>
      <c r="B525" s="3" t="inlineStr">
        <is>
          <t>Artifact</t>
        </is>
      </c>
      <c r="C525" s="3" t="inlineStr">
        <is>
          <t>None</t>
        </is>
      </c>
      <c r="D525" s="3" t="inlineStr">
        <is>
          <t>Unique</t>
        </is>
      </c>
      <c r="E525" s="4">
        <v>2</v>
      </c>
      <c r="F525" s="5">
        <v>0.0130</v>
      </c>
      <c r="G525" s="4">
        <v>2</v>
      </c>
      <c r="H525" s="6">
        <v>1</v>
      </c>
      <c r="I525" s="7"/>
      <c r="J525" s="8">
        <f>IF(I525="",H525,MAX(0,H525-I525))</f>
      </c>
      <c r="K525" s="9">
        <f>IF(AND(I525&lt;&gt;"",I525&gt;=H525),"✓","")</f>
      </c>
    </row>
    <row r="526">
      <c r="A526" s="2" t="inlineStr">
        <is>
          <t>Thundering Giant</t>
        </is>
      </c>
      <c r="B526" s="3" t="inlineStr">
        <is>
          <t>Minion</t>
        </is>
      </c>
      <c r="C526" s="3" t="inlineStr">
        <is>
          <t>Air</t>
        </is>
      </c>
      <c r="D526" s="3" t="inlineStr">
        <is>
          <t>Elite</t>
        </is>
      </c>
      <c r="E526" s="4">
        <v>2</v>
      </c>
      <c r="F526" s="5">
        <v>0.0130</v>
      </c>
      <c r="G526" s="4">
        <v>2</v>
      </c>
      <c r="H526" s="6">
        <v>2</v>
      </c>
      <c r="I526" s="7"/>
      <c r="J526" s="8">
        <f>IF(I526="",H526,MAX(0,H526-I526))</f>
      </c>
      <c r="K526" s="9">
        <f>IF(AND(I526&lt;&gt;"",I526&gt;=H526),"✓","")</f>
      </c>
    </row>
    <row r="527">
      <c r="A527" s="2" t="inlineStr">
        <is>
          <t>Tombstone Wardens</t>
        </is>
      </c>
      <c r="B527" s="3" t="inlineStr">
        <is>
          <t>Artifact</t>
        </is>
      </c>
      <c r="C527" s="3" t="inlineStr">
        <is>
          <t>None</t>
        </is>
      </c>
      <c r="D527" s="3" t="inlineStr">
        <is>
          <t>Elite</t>
        </is>
      </c>
      <c r="E527" s="4">
        <v>2</v>
      </c>
      <c r="F527" s="5">
        <v>0.0130</v>
      </c>
      <c r="G527" s="4">
        <v>2</v>
      </c>
      <c r="H527" s="6">
        <v>2</v>
      </c>
      <c r="I527" s="7"/>
      <c r="J527" s="8">
        <f>IF(I527="",H527,MAX(0,H527-I527))</f>
      </c>
      <c r="K527" s="9">
        <f>IF(AND(I527&lt;&gt;"",I527&gt;=H527),"✓","")</f>
      </c>
    </row>
    <row r="528">
      <c r="A528" s="2" t="inlineStr">
        <is>
          <t>Town Priest</t>
        </is>
      </c>
      <c r="B528" s="3" t="inlineStr">
        <is>
          <t>Minion</t>
        </is>
      </c>
      <c r="C528" s="3" t="inlineStr">
        <is>
          <t>Earth</t>
        </is>
      </c>
      <c r="D528" s="3" t="inlineStr">
        <is>
          <t>Exceptional</t>
        </is>
      </c>
      <c r="E528" s="4">
        <v>2</v>
      </c>
      <c r="F528" s="5">
        <v>0.0130</v>
      </c>
      <c r="G528" s="4">
        <v>2</v>
      </c>
      <c r="H528" s="6">
        <v>3</v>
      </c>
      <c r="I528" s="7"/>
      <c r="J528" s="8">
        <f>IF(I528="",H528,MAX(0,H528-I528))</f>
      </c>
      <c r="K528" s="9">
        <f>IF(AND(I528&lt;&gt;"",I528&gt;=H528),"✓","")</f>
      </c>
    </row>
    <row r="529">
      <c r="A529" s="2" t="inlineStr">
        <is>
          <t>Tragedy Worrywart</t>
        </is>
      </c>
      <c r="B529" s="3" t="inlineStr">
        <is>
          <t>Minion</t>
        </is>
      </c>
      <c r="C529" s="3" t="inlineStr">
        <is>
          <t>Earth</t>
        </is>
      </c>
      <c r="D529" s="3" t="inlineStr">
        <is>
          <t>Exceptional</t>
        </is>
      </c>
      <c r="E529" s="4">
        <v>2</v>
      </c>
      <c r="F529" s="5">
        <v>0.0130</v>
      </c>
      <c r="G529" s="4">
        <v>2</v>
      </c>
      <c r="H529" s="6">
        <v>1</v>
      </c>
      <c r="I529" s="7"/>
      <c r="J529" s="8">
        <f>IF(I529="",H529,MAX(0,H529-I529))</f>
      </c>
      <c r="K529" s="9">
        <f>IF(AND(I529&lt;&gt;"",I529&gt;=H529),"✓","")</f>
      </c>
    </row>
    <row r="530">
      <c r="A530" s="2" t="inlineStr">
        <is>
          <t>Troubled Town</t>
        </is>
      </c>
      <c r="B530" s="3" t="inlineStr">
        <is>
          <t>Site</t>
        </is>
      </c>
      <c r="C530" s="3" t="inlineStr">
        <is>
          <t>None</t>
        </is>
      </c>
      <c r="D530" s="3" t="inlineStr">
        <is>
          <t>Ordinary</t>
        </is>
      </c>
      <c r="E530" s="4">
        <v>2</v>
      </c>
      <c r="F530" s="5">
        <v>0.0130</v>
      </c>
      <c r="G530" s="4">
        <v>2</v>
      </c>
      <c r="H530" s="6">
        <v>2</v>
      </c>
      <c r="I530" s="7"/>
      <c r="J530" s="8">
        <f>IF(I530="",H530,MAX(0,H530-I530))</f>
      </c>
      <c r="K530" s="9">
        <f>IF(AND(I530&lt;&gt;"",I530&gt;=H530),"✓","")</f>
      </c>
    </row>
    <row r="531">
      <c r="A531" s="2" t="inlineStr">
        <is>
          <t>Twilight Bloom</t>
        </is>
      </c>
      <c r="B531" s="3" t="inlineStr">
        <is>
          <t>Site</t>
        </is>
      </c>
      <c r="C531" s="3" t="inlineStr">
        <is>
          <t>Air</t>
        </is>
      </c>
      <c r="D531" s="3" t="inlineStr">
        <is>
          <t>Ordinary</t>
        </is>
      </c>
      <c r="E531" s="4">
        <v>2</v>
      </c>
      <c r="F531" s="5">
        <v>0.0130</v>
      </c>
      <c r="G531" s="4">
        <v>2</v>
      </c>
      <c r="H531" s="6">
        <v>4</v>
      </c>
      <c r="I531" s="7"/>
      <c r="J531" s="8">
        <f>IF(I531="",H531,MAX(0,H531-I531))</f>
      </c>
      <c r="K531" s="9">
        <f>IF(AND(I531&lt;&gt;"",I531&gt;=H531),"✓","")</f>
      </c>
    </row>
    <row r="532">
      <c r="A532" s="2" t="inlineStr">
        <is>
          <t>Undertaker Engine</t>
        </is>
      </c>
      <c r="B532" s="3" t="inlineStr">
        <is>
          <t>Artifact</t>
        </is>
      </c>
      <c r="C532" s="3" t="inlineStr">
        <is>
          <t>None</t>
        </is>
      </c>
      <c r="D532" s="3" t="inlineStr">
        <is>
          <t>Elite</t>
        </is>
      </c>
      <c r="E532" s="4">
        <v>2</v>
      </c>
      <c r="F532" s="5">
        <v>0.0130</v>
      </c>
      <c r="G532" s="4">
        <v>2</v>
      </c>
      <c r="H532" s="6">
        <v>1</v>
      </c>
      <c r="I532" s="7"/>
      <c r="J532" s="8">
        <f>IF(I532="",H532,MAX(0,H532-I532))</f>
      </c>
      <c r="K532" s="9">
        <f>IF(AND(I532&lt;&gt;"",I532&gt;=H532),"✓","")</f>
      </c>
    </row>
    <row r="533">
      <c r="A533" s="2" t="inlineStr">
        <is>
          <t>Vatn Draconis</t>
        </is>
      </c>
      <c r="B533" s="3" t="inlineStr">
        <is>
          <t>Minion</t>
        </is>
      </c>
      <c r="C533" s="3" t="inlineStr">
        <is>
          <t>Water</t>
        </is>
      </c>
      <c r="D533" s="3" t="inlineStr">
        <is>
          <t>Unique</t>
        </is>
      </c>
      <c r="E533" s="4">
        <v>2</v>
      </c>
      <c r="F533" s="5">
        <v>0.0130</v>
      </c>
      <c r="G533" s="4">
        <v>2</v>
      </c>
      <c r="H533" s="6">
        <v>1</v>
      </c>
      <c r="I533" s="7"/>
      <c r="J533" s="8">
        <f>IF(I533="",H533,MAX(0,H533-I533))</f>
      </c>
      <c r="K533" s="9">
        <f>IF(AND(I533&lt;&gt;"",I533&gt;=H533),"✓","")</f>
      </c>
    </row>
    <row r="534">
      <c r="A534" s="2" t="inlineStr">
        <is>
          <t>Vivien the Enchantress</t>
        </is>
      </c>
      <c r="B534" s="3" t="inlineStr">
        <is>
          <t>Minion</t>
        </is>
      </c>
      <c r="C534" s="3" t="inlineStr">
        <is>
          <t>Earth</t>
        </is>
      </c>
      <c r="D534" s="3" t="inlineStr">
        <is>
          <t>Unique</t>
        </is>
      </c>
      <c r="E534" s="4">
        <v>2</v>
      </c>
      <c r="F534" s="5">
        <v>0.0130</v>
      </c>
      <c r="G534" s="4">
        <v>2</v>
      </c>
      <c r="H534" s="6">
        <v>1</v>
      </c>
      <c r="I534" s="7"/>
      <c r="J534" s="8">
        <f>IF(I534="",H534,MAX(0,H534-I534))</f>
      </c>
      <c r="K534" s="9">
        <f>IF(AND(I534&lt;&gt;"",I534&gt;=H534),"✓","")</f>
      </c>
    </row>
    <row r="535">
      <c r="A535" s="2" t="inlineStr">
        <is>
          <t>Wiccan Tools</t>
        </is>
      </c>
      <c r="B535" s="3" t="inlineStr">
        <is>
          <t>Artifact</t>
        </is>
      </c>
      <c r="C535" s="3" t="inlineStr">
        <is>
          <t>None</t>
        </is>
      </c>
      <c r="D535" s="3" t="inlineStr">
        <is>
          <t>Ordinary</t>
        </is>
      </c>
      <c r="E535" s="4">
        <v>2</v>
      </c>
      <c r="F535" s="5">
        <v>0.0130</v>
      </c>
      <c r="G535" s="4">
        <v>2</v>
      </c>
      <c r="H535" s="6">
        <v>3</v>
      </c>
      <c r="I535" s="7"/>
      <c r="J535" s="8">
        <f>IF(I535="",H535,MAX(0,H535-I535))</f>
      </c>
      <c r="K535" s="9">
        <f>IF(AND(I535&lt;&gt;"",I535&gt;=H535),"✓","")</f>
      </c>
    </row>
    <row r="536">
      <c r="A536" s="2" t="inlineStr">
        <is>
          <t>Winter Nymph</t>
        </is>
      </c>
      <c r="B536" s="3" t="inlineStr">
        <is>
          <t>Minion</t>
        </is>
      </c>
      <c r="C536" s="3" t="inlineStr">
        <is>
          <t>Water</t>
        </is>
      </c>
      <c r="D536" s="3" t="inlineStr">
        <is>
          <t>Exceptional</t>
        </is>
      </c>
      <c r="E536" s="4">
        <v>2</v>
      </c>
      <c r="F536" s="5">
        <v>0.0130</v>
      </c>
      <c r="G536" s="4">
        <v>2</v>
      </c>
      <c r="H536" s="6">
        <v>3</v>
      </c>
      <c r="I536" s="7"/>
      <c r="J536" s="8">
        <f>IF(I536="",H536,MAX(0,H536-I536))</f>
      </c>
      <c r="K536" s="9">
        <f>IF(AND(I536&lt;&gt;"",I536&gt;=H536),"✓","")</f>
      </c>
    </row>
    <row r="537">
      <c r="A537" s="2" t="inlineStr">
        <is>
          <t>Witch</t>
        </is>
      </c>
      <c r="B537" s="3" t="inlineStr">
        <is>
          <t>Avatar</t>
        </is>
      </c>
      <c r="C537" s="3" t="inlineStr">
        <is>
          <t>None</t>
        </is>
      </c>
      <c r="D537" s="3" t="inlineStr">
        <is>
          <t>Unique</t>
        </is>
      </c>
      <c r="E537" s="4">
        <v>2</v>
      </c>
      <c r="F537" s="5">
        <v>0.0130</v>
      </c>
      <c r="G537" s="4">
        <v>2</v>
      </c>
      <c r="H537" s="6">
        <v>1</v>
      </c>
      <c r="I537" s="7"/>
      <c r="J537" s="8">
        <f>IF(I537="",H537,MAX(0,H537-I537))</f>
      </c>
      <c r="K537" s="9">
        <f>IF(AND(I537&lt;&gt;"",I537&gt;=H537),"✓","")</f>
      </c>
    </row>
    <row r="538">
      <c r="A538" s="2" t="inlineStr">
        <is>
          <t>Abundance</t>
        </is>
      </c>
      <c r="B538" s="3" t="inlineStr">
        <is>
          <t>Aura</t>
        </is>
      </c>
      <c r="C538" s="3" t="inlineStr">
        <is>
          <t>Water</t>
        </is>
      </c>
      <c r="D538" s="3" t="inlineStr">
        <is>
          <t>Elite</t>
        </is>
      </c>
      <c r="E538" s="4">
        <v>1</v>
      </c>
      <c r="F538" s="5">
        <v>0.0060</v>
      </c>
      <c r="G538" s="4">
        <v>1</v>
      </c>
      <c r="H538" s="6">
        <v>1</v>
      </c>
      <c r="I538" s="7"/>
      <c r="J538" s="8">
        <f>IF(I538="",H538,MAX(0,H538-I538))</f>
      </c>
      <c r="K538" s="9">
        <f>IF(AND(I538&lt;&gt;"",I538&gt;=H538),"✓","")</f>
      </c>
    </row>
    <row r="539">
      <c r="A539" s="2" t="inlineStr">
        <is>
          <t>Abyssal Assault</t>
        </is>
      </c>
      <c r="B539" s="3" t="inlineStr">
        <is>
          <t>Magic</t>
        </is>
      </c>
      <c r="C539" s="3" t="inlineStr">
        <is>
          <t>Water</t>
        </is>
      </c>
      <c r="D539" s="3" t="inlineStr">
        <is>
          <t>Exceptional</t>
        </is>
      </c>
      <c r="E539" s="4">
        <v>1</v>
      </c>
      <c r="F539" s="5">
        <v>0.0060</v>
      </c>
      <c r="G539" s="4">
        <v>1</v>
      </c>
      <c r="H539" s="6">
        <v>2</v>
      </c>
      <c r="I539" s="7"/>
      <c r="J539" s="8">
        <f>IF(I539="",H539,MAX(0,H539-I539))</f>
      </c>
      <c r="K539" s="9">
        <f>IF(AND(I539&lt;&gt;"",I539&gt;=H539),"✓","")</f>
      </c>
    </row>
    <row r="540">
      <c r="A540" s="2" t="inlineStr">
        <is>
          <t>Adtonitum</t>
        </is>
      </c>
      <c r="B540" s="3" t="inlineStr">
        <is>
          <t>Minion</t>
        </is>
      </c>
      <c r="C540" s="3" t="inlineStr">
        <is>
          <t>Air</t>
        </is>
      </c>
      <c r="D540" s="3" t="inlineStr">
        <is>
          <t>Unique</t>
        </is>
      </c>
      <c r="E540" s="4">
        <v>1</v>
      </c>
      <c r="F540" s="5">
        <v>0.0060</v>
      </c>
      <c r="G540" s="4">
        <v>1</v>
      </c>
      <c r="H540" s="6">
        <v>1</v>
      </c>
      <c r="I540" s="7"/>
      <c r="J540" s="8">
        <f>IF(I540="",H540,MAX(0,H540-I540))</f>
      </c>
      <c r="K540" s="9">
        <f>IF(AND(I540&lt;&gt;"",I540&gt;=H540),"✓","")</f>
      </c>
    </row>
    <row r="541">
      <c r="A541" s="2" t="inlineStr">
        <is>
          <t>Algae Bloom</t>
        </is>
      </c>
      <c r="B541" s="3" t="inlineStr">
        <is>
          <t>Site</t>
        </is>
      </c>
      <c r="C541" s="3" t="inlineStr">
        <is>
          <t>Water</t>
        </is>
      </c>
      <c r="D541" s="3" t="inlineStr">
        <is>
          <t>Ordinary</t>
        </is>
      </c>
      <c r="E541" s="4">
        <v>1</v>
      </c>
      <c r="F541" s="5">
        <v>0.0060</v>
      </c>
      <c r="G541" s="4">
        <v>1</v>
      </c>
      <c r="H541" s="6">
        <v>4</v>
      </c>
      <c r="I541" s="7"/>
      <c r="J541" s="8">
        <f>IF(I541="",H541,MAX(0,H541-I541))</f>
      </c>
      <c r="K541" s="9">
        <f>IF(AND(I541&lt;&gt;"",I541&gt;=H541),"✓","")</f>
      </c>
    </row>
    <row r="542">
      <c r="A542" s="2" t="inlineStr">
        <is>
          <t>All Mortals Gone</t>
        </is>
      </c>
      <c r="B542" s="3" t="inlineStr">
        <is>
          <t>Magic</t>
        </is>
      </c>
      <c r="C542" s="3" t="inlineStr">
        <is>
          <t>Air</t>
        </is>
      </c>
      <c r="D542" s="3" t="inlineStr">
        <is>
          <t>Unique</t>
        </is>
      </c>
      <c r="E542" s="4">
        <v>1</v>
      </c>
      <c r="F542" s="5">
        <v>0.0060</v>
      </c>
      <c r="G542" s="4">
        <v>1</v>
      </c>
      <c r="H542" s="6">
        <v>1</v>
      </c>
      <c r="I542" s="7"/>
      <c r="J542" s="8">
        <f>IF(I542="",H542,MAX(0,H542-I542))</f>
      </c>
      <c r="K542" s="9">
        <f>IF(AND(I542&lt;&gt;"",I542&gt;=H542),"✓","")</f>
      </c>
    </row>
    <row r="543">
      <c r="A543" s="2" t="inlineStr">
        <is>
          <t>Altar of Malachai</t>
        </is>
      </c>
      <c r="B543" s="3" t="inlineStr">
        <is>
          <t>Site</t>
        </is>
      </c>
      <c r="C543" s="3" t="inlineStr">
        <is>
          <t>None</t>
        </is>
      </c>
      <c r="D543" s="3" t="inlineStr">
        <is>
          <t>Unique</t>
        </is>
      </c>
      <c r="E543" s="4">
        <v>1</v>
      </c>
      <c r="F543" s="5">
        <v>0.0060</v>
      </c>
      <c r="G543" s="4">
        <v>1</v>
      </c>
      <c r="H543" s="6">
        <v>1</v>
      </c>
      <c r="I543" s="7"/>
      <c r="J543" s="8">
        <f>IF(I543="",H543,MAX(0,H543-I543))</f>
      </c>
      <c r="K543" s="9">
        <f>IF(AND(I543&lt;&gt;"",I543&gt;=H543),"✓","")</f>
      </c>
    </row>
    <row r="544">
      <c r="A544" s="2" t="inlineStr">
        <is>
          <t>Amazon Warriors</t>
        </is>
      </c>
      <c r="B544" s="3" t="inlineStr">
        <is>
          <t>Minion</t>
        </is>
      </c>
      <c r="C544" s="3" t="inlineStr">
        <is>
          <t>Earth</t>
        </is>
      </c>
      <c r="D544" s="3" t="inlineStr">
        <is>
          <t>Ordinary</t>
        </is>
      </c>
      <c r="E544" s="4">
        <v>1</v>
      </c>
      <c r="F544" s="5">
        <v>0.0060</v>
      </c>
      <c r="G544" s="4">
        <v>1</v>
      </c>
      <c r="H544" s="6">
        <v>2</v>
      </c>
      <c r="I544" s="7"/>
      <c r="J544" s="8">
        <f>IF(I544="",H544,MAX(0,H544-I544))</f>
      </c>
      <c r="K544" s="9">
        <f>IF(AND(I544&lt;&gt;"",I544&gt;=H544),"✓","")</f>
      </c>
    </row>
    <row r="545">
      <c r="A545" s="2" t="inlineStr">
        <is>
          <t>Army of the Dead</t>
        </is>
      </c>
      <c r="B545" s="3" t="inlineStr">
        <is>
          <t>Minion</t>
        </is>
      </c>
      <c r="C545" s="3" t="inlineStr">
        <is>
          <t>Earth</t>
        </is>
      </c>
      <c r="D545" s="3" t="inlineStr">
        <is>
          <t>Unique</t>
        </is>
      </c>
      <c r="E545" s="4">
        <v>1</v>
      </c>
      <c r="F545" s="5">
        <v>0.0060</v>
      </c>
      <c r="G545" s="4">
        <v>1</v>
      </c>
      <c r="H545" s="6">
        <v>1</v>
      </c>
      <c r="I545" s="7"/>
      <c r="J545" s="8">
        <f>IF(I545="",H545,MAX(0,H545-I545))</f>
      </c>
      <c r="K545" s="9">
        <f>IF(AND(I545&lt;&gt;"",I545&gt;=H545),"✓","")</f>
      </c>
    </row>
    <row r="546">
      <c r="A546" s="2" t="inlineStr">
        <is>
          <t>Assimilator Snail</t>
        </is>
      </c>
      <c r="B546" s="3" t="inlineStr">
        <is>
          <t>Minion</t>
        </is>
      </c>
      <c r="C546" s="3" t="inlineStr">
        <is>
          <t>Water</t>
        </is>
      </c>
      <c r="D546" s="3" t="inlineStr">
        <is>
          <t>Elite</t>
        </is>
      </c>
      <c r="E546" s="4">
        <v>1</v>
      </c>
      <c r="F546" s="5">
        <v>0.0060</v>
      </c>
      <c r="G546" s="4">
        <v>1</v>
      </c>
      <c r="H546" s="6">
        <v>2</v>
      </c>
      <c r="I546" s="7"/>
      <c r="J546" s="8">
        <f>IF(I546="",H546,MAX(0,H546-I546))</f>
      </c>
      <c r="K546" s="9">
        <f>IF(AND(I546&lt;&gt;"",I546&gt;=H546),"✓","")</f>
      </c>
    </row>
    <row r="547">
      <c r="A547" s="2" t="inlineStr">
        <is>
          <t>Ball Lightning</t>
        </is>
      </c>
      <c r="B547" s="3" t="inlineStr">
        <is>
          <t>Magic</t>
        </is>
      </c>
      <c r="C547" s="3" t="inlineStr">
        <is>
          <t>Air</t>
        </is>
      </c>
      <c r="D547" s="3" t="inlineStr">
        <is>
          <t>Elite</t>
        </is>
      </c>
      <c r="E547" s="4">
        <v>1</v>
      </c>
      <c r="F547" s="5">
        <v>0.0060</v>
      </c>
      <c r="G547" s="4">
        <v>1</v>
      </c>
      <c r="H547" s="6">
        <v>1</v>
      </c>
      <c r="I547" s="7"/>
      <c r="J547" s="8">
        <f>IF(I547="",H547,MAX(0,H547-I547))</f>
      </c>
      <c r="K547" s="9">
        <f>IF(AND(I547&lt;&gt;"",I547&gt;=H547),"✓","")</f>
      </c>
    </row>
    <row r="548">
      <c r="A548" s="2" t="inlineStr">
        <is>
          <t>Bane Widow</t>
        </is>
      </c>
      <c r="B548" s="3" t="inlineStr">
        <is>
          <t>Minion</t>
        </is>
      </c>
      <c r="C548" s="3" t="inlineStr">
        <is>
          <t>Fire</t>
        </is>
      </c>
      <c r="D548" s="3" t="inlineStr">
        <is>
          <t>Exceptional</t>
        </is>
      </c>
      <c r="E548" s="4">
        <v>1</v>
      </c>
      <c r="F548" s="5">
        <v>0.0060</v>
      </c>
      <c r="G548" s="4">
        <v>1</v>
      </c>
      <c r="H548" s="6">
        <v>2</v>
      </c>
      <c r="I548" s="7"/>
      <c r="J548" s="8">
        <f>IF(I548="",H548,MAX(0,H548-I548))</f>
      </c>
      <c r="K548" s="9">
        <f>IF(AND(I548&lt;&gt;"",I548&gt;=H548),"✓","")</f>
      </c>
    </row>
    <row r="549">
      <c r="A549" s="2" t="inlineStr">
        <is>
          <t>Bitten</t>
        </is>
      </c>
      <c r="B549" s="3" t="inlineStr">
        <is>
          <t>Minion</t>
        </is>
      </c>
      <c r="C549" s="3" t="inlineStr">
        <is>
          <t>Earth</t>
        </is>
      </c>
      <c r="D549" s="3" t="inlineStr">
        <is>
          <t>Exceptional</t>
        </is>
      </c>
      <c r="E549" s="4">
        <v>1</v>
      </c>
      <c r="F549" s="5">
        <v>0.0060</v>
      </c>
      <c r="G549" s="4">
        <v>1</v>
      </c>
      <c r="H549" s="6">
        <v>1</v>
      </c>
      <c r="I549" s="7"/>
      <c r="J549" s="8">
        <f>IF(I549="",H549,MAX(0,H549-I549))</f>
      </c>
      <c r="K549" s="9">
        <f>IF(AND(I549&lt;&gt;"",I549&gt;=H549),"✓","")</f>
      </c>
    </row>
    <row r="550">
      <c r="A550" s="2" t="inlineStr">
        <is>
          <t>Bitter Departed</t>
        </is>
      </c>
      <c r="B550" s="3" t="inlineStr">
        <is>
          <t>Minion</t>
        </is>
      </c>
      <c r="C550" s="3" t="inlineStr">
        <is>
          <t>Air</t>
        </is>
      </c>
      <c r="D550" s="3" t="inlineStr">
        <is>
          <t>Exceptional</t>
        </is>
      </c>
      <c r="E550" s="4">
        <v>1</v>
      </c>
      <c r="F550" s="5">
        <v>0.0060</v>
      </c>
      <c r="G550" s="4">
        <v>1</v>
      </c>
      <c r="H550" s="6">
        <v>3</v>
      </c>
      <c r="I550" s="7"/>
      <c r="J550" s="8">
        <f>IF(I550="",H550,MAX(0,H550-I550))</f>
      </c>
      <c r="K550" s="9">
        <f>IF(AND(I550&lt;&gt;"",I550&gt;=H550),"✓","")</f>
      </c>
    </row>
    <row r="551">
      <c r="A551" s="2" t="inlineStr">
        <is>
          <t>Blightstone</t>
        </is>
      </c>
      <c r="B551" s="3" t="inlineStr">
        <is>
          <t>Artifact</t>
        </is>
      </c>
      <c r="C551" s="3" t="inlineStr">
        <is>
          <t>None</t>
        </is>
      </c>
      <c r="D551" s="3" t="inlineStr">
        <is>
          <t>Elite</t>
        </is>
      </c>
      <c r="E551" s="4">
        <v>1</v>
      </c>
      <c r="F551" s="5">
        <v>0.0060</v>
      </c>
      <c r="G551" s="4">
        <v>1</v>
      </c>
      <c r="H551" s="6">
        <v>1</v>
      </c>
      <c r="I551" s="7"/>
      <c r="J551" s="8">
        <f>IF(I551="",H551,MAX(0,H551-I551))</f>
      </c>
      <c r="K551" s="9">
        <f>IF(AND(I551&lt;&gt;"",I551&gt;=H551),"✓","")</f>
      </c>
    </row>
    <row r="552">
      <c r="A552" s="2" t="inlineStr">
        <is>
          <t>Bone Spear</t>
        </is>
      </c>
      <c r="B552" s="3" t="inlineStr">
        <is>
          <t>Magic</t>
        </is>
      </c>
      <c r="C552" s="3" t="inlineStr">
        <is>
          <t>Air</t>
        </is>
      </c>
      <c r="D552" s="3" t="inlineStr">
        <is>
          <t>Ordinary</t>
        </is>
      </c>
      <c r="E552" s="4">
        <v>1</v>
      </c>
      <c r="F552" s="5">
        <v>0.0060</v>
      </c>
      <c r="G552" s="4">
        <v>1</v>
      </c>
      <c r="H552" s="6">
        <v>1</v>
      </c>
      <c r="I552" s="7"/>
      <c r="J552" s="8">
        <f>IF(I552="",H552,MAX(0,H552-I552))</f>
      </c>
      <c r="K552" s="9">
        <f>IF(AND(I552&lt;&gt;"",I552&gt;=H552),"✓","")</f>
      </c>
    </row>
    <row r="553">
      <c r="A553" s="2" t="inlineStr">
        <is>
          <t>Buried Alive</t>
        </is>
      </c>
      <c r="B553" s="3" t="inlineStr">
        <is>
          <t>Magic</t>
        </is>
      </c>
      <c r="C553" s="3" t="inlineStr">
        <is>
          <t>Earth</t>
        </is>
      </c>
      <c r="D553" s="3" t="inlineStr">
        <is>
          <t>Ordinary</t>
        </is>
      </c>
      <c r="E553" s="4">
        <v>1</v>
      </c>
      <c r="F553" s="5">
        <v>0.0060</v>
      </c>
      <c r="G553" s="4">
        <v>1</v>
      </c>
      <c r="H553" s="6">
        <v>4</v>
      </c>
      <c r="I553" s="7"/>
      <c r="J553" s="8">
        <f>IF(I553="",H553,MAX(0,H553-I553))</f>
      </c>
      <c r="K553" s="9">
        <f>IF(AND(I553&lt;&gt;"",I553&gt;=H553),"✓","")</f>
      </c>
    </row>
    <row r="554">
      <c r="A554" s="2" t="inlineStr">
        <is>
          <t>Carrion Beetles</t>
        </is>
      </c>
      <c r="B554" s="3" t="inlineStr">
        <is>
          <t>Minion</t>
        </is>
      </c>
      <c r="C554" s="3" t="inlineStr">
        <is>
          <t>Earth</t>
        </is>
      </c>
      <c r="D554" s="3" t="inlineStr">
        <is>
          <t>Ordinary</t>
        </is>
      </c>
      <c r="E554" s="4">
        <v>1</v>
      </c>
      <c r="F554" s="5">
        <v>0.0060</v>
      </c>
      <c r="G554" s="4">
        <v>1</v>
      </c>
      <c r="H554" s="6">
        <v>1</v>
      </c>
      <c r="I554" s="7"/>
      <c r="J554" s="8">
        <f>IF(I554="",H554,MAX(0,H554-I554))</f>
      </c>
      <c r="K554" s="9">
        <f>IF(AND(I554&lt;&gt;"",I554&gt;=H554),"✓","")</f>
      </c>
    </row>
    <row r="555">
      <c r="A555" s="2" t="inlineStr">
        <is>
          <t>Clay Golem</t>
        </is>
      </c>
      <c r="B555" s="3" t="inlineStr">
        <is>
          <t>Artifact</t>
        </is>
      </c>
      <c r="C555" s="3" t="inlineStr">
        <is>
          <t>None</t>
        </is>
      </c>
      <c r="D555" s="3" t="inlineStr">
        <is>
          <t>Exceptional</t>
        </is>
      </c>
      <c r="E555" s="4">
        <v>1</v>
      </c>
      <c r="F555" s="5">
        <v>0.0060</v>
      </c>
      <c r="G555" s="4">
        <v>1</v>
      </c>
      <c r="H555" s="6">
        <v>2</v>
      </c>
      <c r="I555" s="7"/>
      <c r="J555" s="8">
        <f>IF(I555="",H555,MAX(0,H555-I555))</f>
      </c>
      <c r="K555" s="9">
        <f>IF(AND(I555&lt;&gt;"",I555&gt;=H555),"✓","")</f>
      </c>
    </row>
    <row r="556">
      <c r="A556" s="2" t="inlineStr">
        <is>
          <t>Corpse Catapult</t>
        </is>
      </c>
      <c r="B556" s="3" t="inlineStr">
        <is>
          <t>Artifact</t>
        </is>
      </c>
      <c r="C556" s="3" t="inlineStr">
        <is>
          <t>None</t>
        </is>
      </c>
      <c r="D556" s="3" t="inlineStr">
        <is>
          <t>Elite</t>
        </is>
      </c>
      <c r="E556" s="4">
        <v>1</v>
      </c>
      <c r="F556" s="5">
        <v>0.0060</v>
      </c>
      <c r="G556" s="4">
        <v>1</v>
      </c>
      <c r="H556" s="6">
        <v>2</v>
      </c>
      <c r="I556" s="7"/>
      <c r="J556" s="8">
        <f>IF(I556="",H556,MAX(0,H556-I556))</f>
      </c>
      <c r="K556" s="9">
        <f>IF(AND(I556&lt;&gt;"",I556&gt;=H556),"✓","")</f>
      </c>
    </row>
    <row r="557">
      <c r="A557" s="2" t="inlineStr">
        <is>
          <t>Corpse Explosion</t>
        </is>
      </c>
      <c r="B557" s="3" t="inlineStr">
        <is>
          <t>Magic</t>
        </is>
      </c>
      <c r="C557" s="3" t="inlineStr">
        <is>
          <t>Fire</t>
        </is>
      </c>
      <c r="D557" s="3" t="inlineStr">
        <is>
          <t>Elite</t>
        </is>
      </c>
      <c r="E557" s="4">
        <v>1</v>
      </c>
      <c r="F557" s="5">
        <v>0.0060</v>
      </c>
      <c r="G557" s="4">
        <v>1</v>
      </c>
      <c r="H557" s="6">
        <v>2</v>
      </c>
      <c r="I557" s="7"/>
      <c r="J557" s="8">
        <f>IF(I557="",H557,MAX(0,H557-I557))</f>
      </c>
      <c r="K557" s="9">
        <f>IF(AND(I557&lt;&gt;"",I557&gt;=H557),"✓","")</f>
      </c>
    </row>
    <row r="558">
      <c r="A558" s="2" t="inlineStr">
        <is>
          <t>Crucifix</t>
        </is>
      </c>
      <c r="B558" s="3" t="inlineStr">
        <is>
          <t>Artifact</t>
        </is>
      </c>
      <c r="C558" s="3" t="inlineStr">
        <is>
          <t>None</t>
        </is>
      </c>
      <c r="D558" s="3" t="inlineStr">
        <is>
          <t>Elite</t>
        </is>
      </c>
      <c r="E558" s="4">
        <v>1</v>
      </c>
      <c r="F558" s="5">
        <v>0.0060</v>
      </c>
      <c r="G558" s="4">
        <v>1</v>
      </c>
      <c r="H558" s="6">
        <v>1</v>
      </c>
      <c r="I558" s="7"/>
      <c r="J558" s="8">
        <f>IF(I558="",H558,MAX(0,H558-I558))</f>
      </c>
      <c r="K558" s="9">
        <f>IF(AND(I558&lt;&gt;"",I558&gt;=H558),"✓","")</f>
      </c>
    </row>
    <row r="559">
      <c r="A559" s="2" t="inlineStr">
        <is>
          <t>Cursed Iron</t>
        </is>
      </c>
      <c r="B559" s="3" t="inlineStr">
        <is>
          <t>Aura</t>
        </is>
      </c>
      <c r="C559" s="3" t="inlineStr">
        <is>
          <t>Fire</t>
        </is>
      </c>
      <c r="D559" s="3" t="inlineStr">
        <is>
          <t>Elite</t>
        </is>
      </c>
      <c r="E559" s="4">
        <v>1</v>
      </c>
      <c r="F559" s="5">
        <v>0.0060</v>
      </c>
      <c r="G559" s="4">
        <v>1</v>
      </c>
      <c r="H559" s="6">
        <v>1</v>
      </c>
      <c r="I559" s="7"/>
      <c r="J559" s="8">
        <f>IF(I559="",H559,MAX(0,H559-I559))</f>
      </c>
      <c r="K559" s="9">
        <f>IF(AND(I559&lt;&gt;"",I559&gt;=H559),"✓","")</f>
      </c>
    </row>
    <row r="560">
      <c r="A560" s="2" t="inlineStr">
        <is>
          <t>De Vermis Mysteriis</t>
        </is>
      </c>
      <c r="B560" s="3" t="inlineStr">
        <is>
          <t>Artifact</t>
        </is>
      </c>
      <c r="C560" s="3" t="inlineStr">
        <is>
          <t>None</t>
        </is>
      </c>
      <c r="D560" s="3" t="inlineStr">
        <is>
          <t>Unique</t>
        </is>
      </c>
      <c r="E560" s="4">
        <v>1</v>
      </c>
      <c r="F560" s="5">
        <v>0.0060</v>
      </c>
      <c r="G560" s="4">
        <v>1</v>
      </c>
      <c r="H560" s="6">
        <v>1</v>
      </c>
      <c r="I560" s="7"/>
      <c r="J560" s="8">
        <f>IF(I560="",H560,MAX(0,H560-I560))</f>
      </c>
      <c r="K560" s="9">
        <f>IF(AND(I560&lt;&gt;"",I560&gt;=H560),"✓","")</f>
      </c>
    </row>
    <row r="561">
      <c r="A561" s="2" t="inlineStr">
        <is>
          <t>Dirium Fomorians</t>
        </is>
      </c>
      <c r="B561" s="3" t="inlineStr">
        <is>
          <t>Minion</t>
        </is>
      </c>
      <c r="C561" s="3" t="inlineStr">
        <is>
          <t>Earth</t>
        </is>
      </c>
      <c r="D561" s="3" t="inlineStr">
        <is>
          <t>Exceptional</t>
        </is>
      </c>
      <c r="E561" s="4">
        <v>1</v>
      </c>
      <c r="F561" s="5">
        <v>0.0060</v>
      </c>
      <c r="G561" s="4">
        <v>1</v>
      </c>
      <c r="H561" s="6">
        <v>1</v>
      </c>
      <c r="I561" s="7"/>
      <c r="J561" s="8">
        <f>IF(I561="",H561,MAX(0,H561-I561))</f>
      </c>
      <c r="K561" s="9">
        <f>IF(AND(I561&lt;&gt;"",I561&gt;=H561),"✓","")</f>
      </c>
    </row>
    <row r="562">
      <c r="A562" s="2" t="inlineStr">
        <is>
          <t>Divine Lance</t>
        </is>
      </c>
      <c r="B562" s="3" t="inlineStr">
        <is>
          <t>Magic</t>
        </is>
      </c>
      <c r="C562" s="3" t="inlineStr">
        <is>
          <t>Earth</t>
        </is>
      </c>
      <c r="D562" s="3" t="inlineStr">
        <is>
          <t>Elite</t>
        </is>
      </c>
      <c r="E562" s="4">
        <v>1</v>
      </c>
      <c r="F562" s="5">
        <v>0.0060</v>
      </c>
      <c r="G562" s="4">
        <v>1</v>
      </c>
      <c r="H562" s="6">
        <v>1</v>
      </c>
      <c r="I562" s="7"/>
      <c r="J562" s="8">
        <f>IF(I562="",H562,MAX(0,H562-I562))</f>
      </c>
      <c r="K562" s="9">
        <f>IF(AND(I562&lt;&gt;"",I562&gt;=H562),"✓","")</f>
      </c>
    </row>
    <row r="563">
      <c r="A563" s="2" t="inlineStr">
        <is>
          <t>Draconian Bonekite</t>
        </is>
      </c>
      <c r="B563" s="3" t="inlineStr">
        <is>
          <t>Minion</t>
        </is>
      </c>
      <c r="C563" s="3" t="inlineStr">
        <is>
          <t>Air</t>
        </is>
      </c>
      <c r="D563" s="3" t="inlineStr">
        <is>
          <t>Unique</t>
        </is>
      </c>
      <c r="E563" s="4">
        <v>1</v>
      </c>
      <c r="F563" s="5">
        <v>0.0060</v>
      </c>
      <c r="G563" s="4">
        <v>1</v>
      </c>
      <c r="H563" s="6">
        <v>1</v>
      </c>
      <c r="I563" s="7"/>
      <c r="J563" s="8">
        <f>IF(I563="",H563,MAX(0,H563-I563))</f>
      </c>
      <c r="K563" s="9">
        <f>IF(AND(I563&lt;&gt;"",I563&gt;=H563),"✓","")</f>
      </c>
    </row>
    <row r="564">
      <c r="A564" s="2" t="inlineStr">
        <is>
          <t>Dredge</t>
        </is>
      </c>
      <c r="B564" s="3" t="inlineStr">
        <is>
          <t>Magic</t>
        </is>
      </c>
      <c r="C564" s="3" t="inlineStr">
        <is>
          <t>Water</t>
        </is>
      </c>
      <c r="D564" s="3" t="inlineStr">
        <is>
          <t>Exceptional</t>
        </is>
      </c>
      <c r="E564" s="4">
        <v>1</v>
      </c>
      <c r="F564" s="5">
        <v>0.0060</v>
      </c>
      <c r="G564" s="4">
        <v>1</v>
      </c>
      <c r="H564" s="6">
        <v>1</v>
      </c>
      <c r="I564" s="7"/>
      <c r="J564" s="8">
        <f>IF(I564="",H564,MAX(0,H564-I564))</f>
      </c>
      <c r="K564" s="9">
        <f>IF(AND(I564&lt;&gt;"",I564&gt;=H564),"✓","")</f>
      </c>
    </row>
    <row r="565">
      <c r="A565" s="2" t="inlineStr">
        <is>
          <t>Drown</t>
        </is>
      </c>
      <c r="B565" s="3" t="inlineStr">
        <is>
          <t>Magic</t>
        </is>
      </c>
      <c r="C565" s="3" t="inlineStr">
        <is>
          <t>Water</t>
        </is>
      </c>
      <c r="D565" s="3" t="inlineStr">
        <is>
          <t>Ordinary</t>
        </is>
      </c>
      <c r="E565" s="4">
        <v>1</v>
      </c>
      <c r="F565" s="5">
        <v>0.0060</v>
      </c>
      <c r="G565" s="4">
        <v>1</v>
      </c>
      <c r="H565" s="6">
        <v>2</v>
      </c>
      <c r="I565" s="7"/>
      <c r="J565" s="8">
        <f>IF(I565="",H565,MAX(0,H565-I565))</f>
      </c>
      <c r="K565" s="9">
        <f>IF(AND(I565&lt;&gt;"",I565&gt;=H565),"✓","")</f>
      </c>
    </row>
    <row r="566">
      <c r="A566" s="2" t="inlineStr">
        <is>
          <t>Eerie Coral</t>
        </is>
      </c>
      <c r="B566" s="3" t="inlineStr">
        <is>
          <t>Artifact</t>
        </is>
      </c>
      <c r="C566" s="3" t="inlineStr">
        <is>
          <t>None</t>
        </is>
      </c>
      <c r="D566" s="3" t="inlineStr">
        <is>
          <t>Exceptional</t>
        </is>
      </c>
      <c r="E566" s="4">
        <v>1</v>
      </c>
      <c r="F566" s="5">
        <v>0.0060</v>
      </c>
      <c r="G566" s="4">
        <v>1</v>
      </c>
      <c r="H566" s="6">
        <v>3</v>
      </c>
      <c r="I566" s="7"/>
      <c r="J566" s="8">
        <f>IF(I566="",H566,MAX(0,H566-I566))</f>
      </c>
      <c r="K566" s="9">
        <f>IF(AND(I566&lt;&gt;"",I566&gt;=H566),"✓","")</f>
      </c>
    </row>
    <row r="567">
      <c r="A567" s="2" t="inlineStr">
        <is>
          <t>Endless Fence</t>
        </is>
      </c>
      <c r="B567" s="3" t="inlineStr">
        <is>
          <t>Site</t>
        </is>
      </c>
      <c r="C567" s="3" t="inlineStr">
        <is>
          <t>Earth</t>
        </is>
      </c>
      <c r="D567" s="3" t="inlineStr">
        <is>
          <t>Unique</t>
        </is>
      </c>
      <c r="E567" s="4">
        <v>1</v>
      </c>
      <c r="F567" s="5">
        <v>0.0060</v>
      </c>
      <c r="G567" s="4">
        <v>1</v>
      </c>
      <c r="H567" s="6">
        <v>1</v>
      </c>
      <c r="I567" s="7"/>
      <c r="J567" s="8">
        <f>IF(I567="",H567,MAX(0,H567-I567))</f>
      </c>
      <c r="K567" s="9">
        <f>IF(AND(I567&lt;&gt;"",I567&gt;=H567),"✓","")</f>
      </c>
    </row>
    <row r="568">
      <c r="A568" s="2" t="inlineStr">
        <is>
          <t>Enduring Faith</t>
        </is>
      </c>
      <c r="B568" s="3" t="inlineStr">
        <is>
          <t>Magic</t>
        </is>
      </c>
      <c r="C568" s="3" t="inlineStr">
        <is>
          <t>Earth</t>
        </is>
      </c>
      <c r="D568" s="3" t="inlineStr">
        <is>
          <t>Exceptional</t>
        </is>
      </c>
      <c r="E568" s="4">
        <v>1</v>
      </c>
      <c r="F568" s="5">
        <v>0.0060</v>
      </c>
      <c r="G568" s="4">
        <v>1</v>
      </c>
      <c r="H568" s="6">
        <v>1</v>
      </c>
      <c r="I568" s="7"/>
      <c r="J568" s="8">
        <f>IF(I568="",H568,MAX(0,H568-I568))</f>
      </c>
      <c r="K568" s="9">
        <f>IF(AND(I568&lt;&gt;"",I568&gt;=H568),"✓","")</f>
      </c>
    </row>
    <row r="569">
      <c r="A569" s="2" t="inlineStr">
        <is>
          <t>Escyllion Cyclops</t>
        </is>
      </c>
      <c r="B569" s="3" t="inlineStr">
        <is>
          <t>Minion</t>
        </is>
      </c>
      <c r="C569" s="3" t="inlineStr">
        <is>
          <t>Fire</t>
        </is>
      </c>
      <c r="D569" s="3" t="inlineStr">
        <is>
          <t>Exceptional</t>
        </is>
      </c>
      <c r="E569" s="4">
        <v>1</v>
      </c>
      <c r="F569" s="5">
        <v>0.0060</v>
      </c>
      <c r="G569" s="4">
        <v>1</v>
      </c>
      <c r="H569" s="6">
        <v>1</v>
      </c>
      <c r="I569" s="7"/>
      <c r="J569" s="8">
        <f>IF(I569="",H569,MAX(0,H569-I569))</f>
      </c>
      <c r="K569" s="9">
        <f>IF(AND(I569&lt;&gt;"",I569&gt;=H569),"✓","")</f>
      </c>
    </row>
    <row r="570">
      <c r="A570" s="2" t="inlineStr">
        <is>
          <t>Excalibur</t>
        </is>
      </c>
      <c r="B570" s="3" t="inlineStr">
        <is>
          <t>Artifact</t>
        </is>
      </c>
      <c r="C570" s="3" t="inlineStr">
        <is>
          <t>None</t>
        </is>
      </c>
      <c r="D570" s="3" t="inlineStr">
        <is>
          <t>Unique</t>
        </is>
      </c>
      <c r="E570" s="4">
        <v>1</v>
      </c>
      <c r="F570" s="5">
        <v>0.0060</v>
      </c>
      <c r="G570" s="4">
        <v>1</v>
      </c>
      <c r="H570" s="6">
        <v>1</v>
      </c>
      <c r="I570" s="7"/>
      <c r="J570" s="8">
        <f>IF(I570="",H570,MAX(0,H570-I570))</f>
      </c>
      <c r="K570" s="9">
        <f>IF(AND(I570&lt;&gt;"",I570&gt;=H570),"✓","")</f>
      </c>
    </row>
    <row r="571">
      <c r="A571" s="2" t="inlineStr">
        <is>
          <t>Fail-not Bow</t>
        </is>
      </c>
      <c r="B571" s="3" t="inlineStr">
        <is>
          <t>Artifact</t>
        </is>
      </c>
      <c r="C571" s="3" t="inlineStr">
        <is>
          <t>None</t>
        </is>
      </c>
      <c r="D571" s="3" t="inlineStr">
        <is>
          <t>Unique</t>
        </is>
      </c>
      <c r="E571" s="4">
        <v>1</v>
      </c>
      <c r="F571" s="5">
        <v>0.0060</v>
      </c>
      <c r="G571" s="4">
        <v>1</v>
      </c>
      <c r="H571" s="6">
        <v>1</v>
      </c>
      <c r="I571" s="7"/>
      <c r="J571" s="8">
        <f>IF(I571="",H571,MAX(0,H571-I571))</f>
      </c>
      <c r="K571" s="9">
        <f>IF(AND(I571&lt;&gt;"",I571&gt;=H571),"✓","")</f>
      </c>
    </row>
    <row r="572">
      <c r="A572" s="2" t="inlineStr">
        <is>
          <t>Falling Star</t>
        </is>
      </c>
      <c r="B572" s="3" t="inlineStr">
        <is>
          <t>Aura</t>
        </is>
      </c>
      <c r="C572" s="3" t="inlineStr">
        <is>
          <t>Air</t>
        </is>
      </c>
      <c r="D572" s="3" t="inlineStr">
        <is>
          <t>Elite</t>
        </is>
      </c>
      <c r="E572" s="4">
        <v>1</v>
      </c>
      <c r="F572" s="5">
        <v>0.0060</v>
      </c>
      <c r="G572" s="4">
        <v>1</v>
      </c>
      <c r="H572" s="6">
        <v>2</v>
      </c>
      <c r="I572" s="7"/>
      <c r="J572" s="8">
        <f>IF(I572="",H572,MAX(0,H572-I572))</f>
      </c>
      <c r="K572" s="9">
        <f>IF(AND(I572&lt;&gt;"",I572&gt;=H572),"✓","")</f>
      </c>
    </row>
    <row r="573">
      <c r="A573" s="2" t="inlineStr">
        <is>
          <t>Feign Death</t>
        </is>
      </c>
      <c r="B573" s="3" t="inlineStr">
        <is>
          <t>Magic</t>
        </is>
      </c>
      <c r="C573" s="3" t="inlineStr">
        <is>
          <t>Water</t>
        </is>
      </c>
      <c r="D573" s="3" t="inlineStr">
        <is>
          <t>Exceptional</t>
        </is>
      </c>
      <c r="E573" s="4">
        <v>1</v>
      </c>
      <c r="F573" s="5">
        <v>0.0060</v>
      </c>
      <c r="G573" s="4">
        <v>1</v>
      </c>
      <c r="H573" s="6">
        <v>3</v>
      </c>
      <c r="I573" s="7"/>
      <c r="J573" s="8">
        <f>IF(I573="",H573,MAX(0,H573-I573))</f>
      </c>
      <c r="K573" s="9">
        <f>IF(AND(I573&lt;&gt;"",I573&gt;=H573),"✓","")</f>
      </c>
    </row>
    <row r="574">
      <c r="A574" s="2" t="inlineStr">
        <is>
          <t>Flame Wave</t>
        </is>
      </c>
      <c r="B574" s="3" t="inlineStr">
        <is>
          <t>Magic</t>
        </is>
      </c>
      <c r="C574" s="3" t="inlineStr">
        <is>
          <t>Fire</t>
        </is>
      </c>
      <c r="D574" s="3" t="inlineStr">
        <is>
          <t>Elite</t>
        </is>
      </c>
      <c r="E574" s="4">
        <v>1</v>
      </c>
      <c r="F574" s="5">
        <v>0.0060</v>
      </c>
      <c r="G574" s="4">
        <v>1</v>
      </c>
      <c r="H574" s="6">
        <v>1</v>
      </c>
      <c r="I574" s="7"/>
      <c r="J574" s="8">
        <f>IF(I574="",H574,MAX(0,H574-I574))</f>
      </c>
      <c r="K574" s="9">
        <f>IF(AND(I574&lt;&gt;"",I574&gt;=H574),"✓","")</f>
      </c>
    </row>
    <row r="575">
      <c r="A575" s="2" t="inlineStr">
        <is>
          <t>Flood</t>
        </is>
      </c>
      <c r="B575" s="3" t="inlineStr">
        <is>
          <t>Aura</t>
        </is>
      </c>
      <c r="C575" s="3" t="inlineStr">
        <is>
          <t>Water</t>
        </is>
      </c>
      <c r="D575" s="3" t="inlineStr">
        <is>
          <t>Exceptional</t>
        </is>
      </c>
      <c r="E575" s="4">
        <v>1</v>
      </c>
      <c r="F575" s="5">
        <v>0.0060</v>
      </c>
      <c r="G575" s="4">
        <v>1</v>
      </c>
      <c r="H575" s="6">
        <v>3</v>
      </c>
      <c r="I575" s="7"/>
      <c r="J575" s="8">
        <f>IF(I575="",H575,MAX(0,H575-I575))</f>
      </c>
      <c r="K575" s="9">
        <f>IF(AND(I575&lt;&gt;"",I575&gt;=H575),"✓","")</f>
      </c>
    </row>
    <row r="576">
      <c r="A576" s="2" t="inlineStr">
        <is>
          <t>Four Fat Frogs</t>
        </is>
      </c>
      <c r="B576" s="3" t="inlineStr">
        <is>
          <t>Magic</t>
        </is>
      </c>
      <c r="C576" s="3" t="inlineStr">
        <is>
          <t>Water</t>
        </is>
      </c>
      <c r="D576" s="3" t="inlineStr">
        <is>
          <t>Exceptional</t>
        </is>
      </c>
      <c r="E576" s="4">
        <v>1</v>
      </c>
      <c r="F576" s="5">
        <v>0.0060</v>
      </c>
      <c r="G576" s="4">
        <v>1</v>
      </c>
      <c r="H576" s="6">
        <v>3</v>
      </c>
      <c r="I576" s="7"/>
      <c r="J576" s="8">
        <f>IF(I576="",H576,MAX(0,H576-I576))</f>
      </c>
      <c r="K576" s="9">
        <f>IF(AND(I576&lt;&gt;"",I576&gt;=H576),"✓","")</f>
      </c>
    </row>
    <row r="577">
      <c r="A577" s="2" t="inlineStr">
        <is>
          <t>Freeze</t>
        </is>
      </c>
      <c r="B577" s="3" t="inlineStr">
        <is>
          <t>Magic</t>
        </is>
      </c>
      <c r="C577" s="3" t="inlineStr">
        <is>
          <t>Water</t>
        </is>
      </c>
      <c r="D577" s="3" t="inlineStr">
        <is>
          <t>Ordinary</t>
        </is>
      </c>
      <c r="E577" s="4">
        <v>1</v>
      </c>
      <c r="F577" s="5">
        <v>0.0060</v>
      </c>
      <c r="G577" s="4">
        <v>1</v>
      </c>
      <c r="H577" s="6">
        <v>4</v>
      </c>
      <c r="I577" s="7"/>
      <c r="J577" s="8">
        <f>IF(I577="",H577,MAX(0,H577-I577))</f>
      </c>
      <c r="K577" s="9">
        <f>IF(AND(I577&lt;&gt;"",I577&gt;=H577),"✓","")</f>
      </c>
    </row>
    <row r="578">
      <c r="A578" s="2" t="inlineStr">
        <is>
          <t>Frisky Red Squirrel</t>
        </is>
      </c>
      <c r="B578" s="3" t="inlineStr">
        <is>
          <t>Minion</t>
        </is>
      </c>
      <c r="C578" s="3" t="inlineStr">
        <is>
          <t>Earth</t>
        </is>
      </c>
      <c r="D578" s="3" t="inlineStr">
        <is>
          <t>Exceptional</t>
        </is>
      </c>
      <c r="E578" s="4">
        <v>1</v>
      </c>
      <c r="F578" s="5">
        <v>0.0060</v>
      </c>
      <c r="G578" s="4">
        <v>1</v>
      </c>
      <c r="H578" s="6">
        <v>1</v>
      </c>
      <c r="I578" s="7"/>
      <c r="J578" s="8">
        <f>IF(I578="",H578,MAX(0,H578-I578))</f>
      </c>
      <c r="K578" s="9">
        <f>IF(AND(I578&lt;&gt;"",I578&gt;=H578),"✓","")</f>
      </c>
    </row>
    <row r="579">
      <c r="A579" s="2" t="inlineStr">
        <is>
          <t>Ghost Town</t>
        </is>
      </c>
      <c r="B579" s="3" t="inlineStr">
        <is>
          <t>Site</t>
        </is>
      </c>
      <c r="C579" s="3" t="inlineStr">
        <is>
          <t>None</t>
        </is>
      </c>
      <c r="D579" s="3" t="inlineStr">
        <is>
          <t>Exceptional</t>
        </is>
      </c>
      <c r="E579" s="4">
        <v>1</v>
      </c>
      <c r="F579" s="5">
        <v>0.0060</v>
      </c>
      <c r="G579" s="4">
        <v>1</v>
      </c>
      <c r="H579" s="6">
        <v>2</v>
      </c>
      <c r="I579" s="7"/>
      <c r="J579" s="8">
        <f>IF(I579="",H579,MAX(0,H579-I579))</f>
      </c>
      <c r="K579" s="9">
        <f>IF(AND(I579&lt;&gt;"",I579&gt;=H579),"✓","")</f>
      </c>
    </row>
    <row r="580">
      <c r="A580" s="2" t="inlineStr">
        <is>
          <t>Golden Harp</t>
        </is>
      </c>
      <c r="B580" s="3" t="inlineStr">
        <is>
          <t>Artifact</t>
        </is>
      </c>
      <c r="C580" s="3" t="inlineStr">
        <is>
          <t>None</t>
        </is>
      </c>
      <c r="D580" s="3" t="inlineStr">
        <is>
          <t>Elite</t>
        </is>
      </c>
      <c r="E580" s="4">
        <v>1</v>
      </c>
      <c r="F580" s="5">
        <v>0.0060</v>
      </c>
      <c r="G580" s="4">
        <v>1</v>
      </c>
      <c r="H580" s="6">
        <v>1</v>
      </c>
      <c r="I580" s="7"/>
      <c r="J580" s="8">
        <f>IF(I580="",H580,MAX(0,H580-I580))</f>
      </c>
      <c r="K580" s="9">
        <f>IF(AND(I580&lt;&gt;"",I580&gt;=H580),"✓","")</f>
      </c>
    </row>
    <row r="581">
      <c r="A581" s="2" t="inlineStr">
        <is>
          <t>Grain Sparrow</t>
        </is>
      </c>
      <c r="B581" s="3" t="inlineStr">
        <is>
          <t>Minion</t>
        </is>
      </c>
      <c r="C581" s="3" t="inlineStr">
        <is>
          <t>Earth</t>
        </is>
      </c>
      <c r="D581" s="3" t="inlineStr">
        <is>
          <t>Ordinary</t>
        </is>
      </c>
      <c r="E581" s="4">
        <v>1</v>
      </c>
      <c r="F581" s="5">
        <v>0.0060</v>
      </c>
      <c r="G581" s="4">
        <v>1</v>
      </c>
      <c r="H581" s="6">
        <v>1</v>
      </c>
      <c r="I581" s="7"/>
      <c r="J581" s="8">
        <f>IF(I581="",H581,MAX(0,H581-I581))</f>
      </c>
      <c r="K581" s="9">
        <f>IF(AND(I581&lt;&gt;"",I581&gt;=H581),"✓","")</f>
      </c>
    </row>
    <row r="582">
      <c r="A582" s="2" t="inlineStr">
        <is>
          <t>Hamlet</t>
        </is>
      </c>
      <c r="B582" s="3" t="inlineStr">
        <is>
          <t>Site</t>
        </is>
      </c>
      <c r="C582" s="3" t="inlineStr">
        <is>
          <t>None</t>
        </is>
      </c>
      <c r="D582" s="3" t="inlineStr">
        <is>
          <t>Ordinary</t>
        </is>
      </c>
      <c r="E582" s="4">
        <v>1</v>
      </c>
      <c r="F582" s="5">
        <v>0.0060</v>
      </c>
      <c r="G582" s="4">
        <v>1</v>
      </c>
      <c r="H582" s="6">
        <v>4</v>
      </c>
      <c r="I582" s="7"/>
      <c r="J582" s="8">
        <f>IF(I582="",H582,MAX(0,H582-I582))</f>
      </c>
      <c r="K582" s="9">
        <f>IF(AND(I582&lt;&gt;"",I582&gt;=H582),"✓","")</f>
      </c>
    </row>
    <row r="583">
      <c r="A583" s="2" t="inlineStr">
        <is>
          <t>Hellstar</t>
        </is>
      </c>
      <c r="B583" s="3" t="inlineStr">
        <is>
          <t>Minion</t>
        </is>
      </c>
      <c r="C583" s="3" t="inlineStr">
        <is>
          <t>Fire</t>
        </is>
      </c>
      <c r="D583" s="3" t="inlineStr">
        <is>
          <t>Unique</t>
        </is>
      </c>
      <c r="E583" s="4">
        <v>1</v>
      </c>
      <c r="F583" s="5">
        <v>0.0060</v>
      </c>
      <c r="G583" s="4">
        <v>1</v>
      </c>
      <c r="H583" s="6">
        <v>1</v>
      </c>
      <c r="I583" s="7"/>
      <c r="J583" s="8">
        <f>IF(I583="",H583,MAX(0,H583-I583))</f>
      </c>
      <c r="K583" s="9">
        <f>IF(AND(I583&lt;&gt;"",I583&gt;=H583),"✓","")</f>
      </c>
    </row>
    <row r="584">
      <c r="A584" s="2" t="inlineStr">
        <is>
          <t>Hemogoblet</t>
        </is>
      </c>
      <c r="B584" s="3" t="inlineStr">
        <is>
          <t>Artifact</t>
        </is>
      </c>
      <c r="C584" s="3" t="inlineStr">
        <is>
          <t>None</t>
        </is>
      </c>
      <c r="D584" s="3" t="inlineStr">
        <is>
          <t>Elite</t>
        </is>
      </c>
      <c r="E584" s="4">
        <v>1</v>
      </c>
      <c r="F584" s="5">
        <v>0.0060</v>
      </c>
      <c r="G584" s="4">
        <v>1</v>
      </c>
      <c r="H584" s="6">
        <v>1</v>
      </c>
      <c r="I584" s="7"/>
      <c r="J584" s="8">
        <f>IF(I584="",H584,MAX(0,H584-I584))</f>
      </c>
      <c r="K584" s="9">
        <f>IF(AND(I584&lt;&gt;"",I584&gt;=H584),"✓","")</f>
      </c>
    </row>
    <row r="585">
      <c r="A585" s="2" t="inlineStr">
        <is>
          <t>Holy Warrior</t>
        </is>
      </c>
      <c r="B585" s="3" t="inlineStr">
        <is>
          <t>Minion</t>
        </is>
      </c>
      <c r="C585" s="3" t="inlineStr">
        <is>
          <t>Earth</t>
        </is>
      </c>
      <c r="D585" s="3" t="inlineStr">
        <is>
          <t>Ordinary</t>
        </is>
      </c>
      <c r="E585" s="4">
        <v>1</v>
      </c>
      <c r="F585" s="5">
        <v>0.0060</v>
      </c>
      <c r="G585" s="4">
        <v>1</v>
      </c>
      <c r="H585" s="6">
        <v>3</v>
      </c>
      <c r="I585" s="7"/>
      <c r="J585" s="8">
        <f>IF(I585="",H585,MAX(0,H585-I585))</f>
      </c>
      <c r="K585" s="9">
        <f>IF(AND(I585&lt;&gt;"",I585&gt;=H585),"✓","")</f>
      </c>
    </row>
    <row r="586">
      <c r="A586" s="2" t="inlineStr">
        <is>
          <t>Horn of Caerleon</t>
        </is>
      </c>
      <c r="B586" s="3" t="inlineStr">
        <is>
          <t>Artifact</t>
        </is>
      </c>
      <c r="C586" s="3" t="inlineStr">
        <is>
          <t>None</t>
        </is>
      </c>
      <c r="D586" s="3" t="inlineStr">
        <is>
          <t>Elite</t>
        </is>
      </c>
      <c r="E586" s="4">
        <v>1</v>
      </c>
      <c r="F586" s="5">
        <v>0.0060</v>
      </c>
      <c r="G586" s="4">
        <v>1</v>
      </c>
      <c r="H586" s="6">
        <v>1</v>
      </c>
      <c r="I586" s="7"/>
      <c r="J586" s="8">
        <f>IF(I586="",H586,MAX(0,H586-I586))</f>
      </c>
      <c r="K586" s="9">
        <f>IF(AND(I586&lt;&gt;"",I586&gt;=H586),"✓","")</f>
      </c>
    </row>
    <row r="587">
      <c r="A587" s="2" t="inlineStr">
        <is>
          <t>Howl from Beyond</t>
        </is>
      </c>
      <c r="B587" s="3" t="inlineStr">
        <is>
          <t>Magic</t>
        </is>
      </c>
      <c r="C587" s="3" t="inlineStr">
        <is>
          <t>Water</t>
        </is>
      </c>
      <c r="D587" s="3" t="inlineStr">
        <is>
          <t>Unique</t>
        </is>
      </c>
      <c r="E587" s="4">
        <v>1</v>
      </c>
      <c r="F587" s="5">
        <v>0.0060</v>
      </c>
      <c r="G587" s="4">
        <v>1</v>
      </c>
      <c r="H587" s="6">
        <v>1</v>
      </c>
      <c r="I587" s="7"/>
      <c r="J587" s="8">
        <f>IF(I587="",H587,MAX(0,H587-I587))</f>
      </c>
      <c r="K587" s="9">
        <f>IF(AND(I587&lt;&gt;"",I587&gt;=H587),"✓","")</f>
      </c>
    </row>
    <row r="588">
      <c r="A588" s="2" t="inlineStr">
        <is>
          <t>Hunting Party</t>
        </is>
      </c>
      <c r="B588" s="3" t="inlineStr">
        <is>
          <t>Minion</t>
        </is>
      </c>
      <c r="C588" s="3" t="inlineStr">
        <is>
          <t>Earth</t>
        </is>
      </c>
      <c r="D588" s="3" t="inlineStr">
        <is>
          <t>Exceptional</t>
        </is>
      </c>
      <c r="E588" s="4">
        <v>1</v>
      </c>
      <c r="F588" s="5">
        <v>0.0060</v>
      </c>
      <c r="G588" s="4">
        <v>1</v>
      </c>
      <c r="H588" s="6">
        <v>3</v>
      </c>
      <c r="I588" s="7"/>
      <c r="J588" s="8">
        <f>IF(I588="",H588,MAX(0,H588-I588))</f>
      </c>
      <c r="K588" s="9">
        <f>IF(AND(I588&lt;&gt;"",I588&gt;=H588),"✓","")</f>
      </c>
    </row>
    <row r="589">
      <c r="A589" s="2" t="inlineStr">
        <is>
          <t>I Am Colossus!</t>
        </is>
      </c>
      <c r="B589" s="3" t="inlineStr">
        <is>
          <t>Artifact</t>
        </is>
      </c>
      <c r="C589" s="3" t="inlineStr">
        <is>
          <t>None</t>
        </is>
      </c>
      <c r="D589" s="3" t="inlineStr">
        <is>
          <t>Unique</t>
        </is>
      </c>
      <c r="E589" s="4">
        <v>1</v>
      </c>
      <c r="F589" s="5">
        <v>0.0060</v>
      </c>
      <c r="G589" s="4">
        <v>1</v>
      </c>
      <c r="H589" s="6">
        <v>1</v>
      </c>
      <c r="I589" s="7"/>
      <c r="J589" s="8">
        <f>IF(I589="",H589,MAX(0,H589-I589))</f>
      </c>
      <c r="K589" s="9">
        <f>IF(AND(I589&lt;&gt;"",I589&gt;=H589),"✓","")</f>
      </c>
    </row>
    <row r="590">
      <c r="A590" s="2" t="inlineStr">
        <is>
          <t>Ice Lance</t>
        </is>
      </c>
      <c r="B590" s="3" t="inlineStr">
        <is>
          <t>Magic</t>
        </is>
      </c>
      <c r="C590" s="3" t="inlineStr">
        <is>
          <t>Water</t>
        </is>
      </c>
      <c r="D590" s="3" t="inlineStr">
        <is>
          <t>Ordinary</t>
        </is>
      </c>
      <c r="E590" s="4">
        <v>1</v>
      </c>
      <c r="F590" s="5">
        <v>0.0060</v>
      </c>
      <c r="G590" s="4">
        <v>1</v>
      </c>
      <c r="H590" s="6">
        <v>1</v>
      </c>
      <c r="I590" s="7"/>
      <c r="J590" s="8">
        <f>IF(I590="",H590,MAX(0,H590-I590))</f>
      </c>
      <c r="K590" s="9">
        <f>IF(AND(I590&lt;&gt;"",I590&gt;=H590),"✓","")</f>
      </c>
    </row>
    <row r="591">
      <c r="A591" s="2" t="inlineStr">
        <is>
          <t>Invasion</t>
        </is>
      </c>
      <c r="B591" s="3" t="inlineStr">
        <is>
          <t>Aura</t>
        </is>
      </c>
      <c r="C591" s="3" t="inlineStr">
        <is>
          <t>Fire</t>
        </is>
      </c>
      <c r="D591" s="3" t="inlineStr">
        <is>
          <t>Elite</t>
        </is>
      </c>
      <c r="E591" s="4">
        <v>1</v>
      </c>
      <c r="F591" s="5">
        <v>0.0060</v>
      </c>
      <c r="G591" s="4">
        <v>1</v>
      </c>
      <c r="H591" s="6">
        <v>1</v>
      </c>
      <c r="I591" s="7"/>
      <c r="J591" s="8">
        <f>IF(I591="",H591,MAX(0,H591-I591))</f>
      </c>
      <c r="K591" s="9">
        <f>IF(AND(I591&lt;&gt;"",I591&gt;=H591),"✓","")</f>
      </c>
    </row>
    <row r="592">
      <c r="A592" s="2" t="inlineStr">
        <is>
          <t>Invigorate</t>
        </is>
      </c>
      <c r="B592" s="3" t="inlineStr">
        <is>
          <t>Magic</t>
        </is>
      </c>
      <c r="C592" s="3" t="inlineStr">
        <is>
          <t>Earth, Water</t>
        </is>
      </c>
      <c r="D592" s="3" t="inlineStr">
        <is>
          <t>Exceptional</t>
        </is>
      </c>
      <c r="E592" s="4">
        <v>1</v>
      </c>
      <c r="F592" s="5">
        <v>0.0060</v>
      </c>
      <c r="G592" s="4">
        <v>1</v>
      </c>
      <c r="H592" s="6">
        <v>2</v>
      </c>
      <c r="I592" s="7"/>
      <c r="J592" s="8">
        <f>IF(I592="",H592,MAX(0,H592-I592))</f>
      </c>
      <c r="K592" s="9">
        <f>IF(AND(I592&lt;&gt;"",I592&gt;=H592),"✓","")</f>
      </c>
    </row>
    <row r="593">
      <c r="A593" s="2" t="inlineStr">
        <is>
          <t>Iron Shackles</t>
        </is>
      </c>
      <c r="B593" s="3" t="inlineStr">
        <is>
          <t>Artifact</t>
        </is>
      </c>
      <c r="C593" s="3" t="inlineStr">
        <is>
          <t>None</t>
        </is>
      </c>
      <c r="D593" s="3" t="inlineStr">
        <is>
          <t>Exceptional</t>
        </is>
      </c>
      <c r="E593" s="4">
        <v>1</v>
      </c>
      <c r="F593" s="5">
        <v>0.0060</v>
      </c>
      <c r="G593" s="4">
        <v>1</v>
      </c>
      <c r="H593" s="6">
        <v>2</v>
      </c>
      <c r="I593" s="7"/>
      <c r="J593" s="8">
        <f>IF(I593="",H593,MAX(0,H593-I593))</f>
      </c>
      <c r="K593" s="9">
        <f>IF(AND(I593&lt;&gt;"",I593&gt;=H593),"✓","")</f>
      </c>
    </row>
    <row r="594">
      <c r="A594" s="2" t="inlineStr">
        <is>
          <t>King's Council</t>
        </is>
      </c>
      <c r="B594" s="3" t="inlineStr">
        <is>
          <t>Magic</t>
        </is>
      </c>
      <c r="C594" s="3" t="inlineStr">
        <is>
          <t>Air</t>
        </is>
      </c>
      <c r="D594" s="3" t="inlineStr">
        <is>
          <t>Elite</t>
        </is>
      </c>
      <c r="E594" s="4">
        <v>1</v>
      </c>
      <c r="F594" s="5">
        <v>0.0060</v>
      </c>
      <c r="G594" s="4">
        <v>1</v>
      </c>
      <c r="H594" s="6">
        <v>2</v>
      </c>
      <c r="I594" s="7"/>
      <c r="J594" s="8">
        <f>IF(I594="",H594,MAX(0,H594-I594))</f>
      </c>
      <c r="K594" s="9">
        <f>IF(AND(I594&lt;&gt;"",I594&gt;=H594),"✓","")</f>
      </c>
    </row>
    <row r="595">
      <c r="A595" s="2" t="inlineStr">
        <is>
          <t>Kiss of Death</t>
        </is>
      </c>
      <c r="B595" s="3" t="inlineStr">
        <is>
          <t>Magic</t>
        </is>
      </c>
      <c r="C595" s="3" t="inlineStr">
        <is>
          <t>Air</t>
        </is>
      </c>
      <c r="D595" s="3" t="inlineStr">
        <is>
          <t>Exceptional</t>
        </is>
      </c>
      <c r="E595" s="4">
        <v>1</v>
      </c>
      <c r="F595" s="5">
        <v>0.0060</v>
      </c>
      <c r="G595" s="4">
        <v>1</v>
      </c>
      <c r="H595" s="6">
        <v>3</v>
      </c>
      <c r="I595" s="7"/>
      <c r="J595" s="8">
        <f>IF(I595="",H595,MAX(0,H595-I595))</f>
      </c>
      <c r="K595" s="9">
        <f>IF(AND(I595&lt;&gt;"",I595&gt;=H595),"✓","")</f>
      </c>
    </row>
    <row r="596">
      <c r="A596" s="2" t="inlineStr">
        <is>
          <t>Kissers of Wounds</t>
        </is>
      </c>
      <c r="B596" s="3" t="inlineStr">
        <is>
          <t>Minion</t>
        </is>
      </c>
      <c r="C596" s="3" t="inlineStr">
        <is>
          <t>Earth</t>
        </is>
      </c>
      <c r="D596" s="3" t="inlineStr">
        <is>
          <t>Exceptional</t>
        </is>
      </c>
      <c r="E596" s="4">
        <v>1</v>
      </c>
      <c r="F596" s="5">
        <v>0.0060</v>
      </c>
      <c r="G596" s="4">
        <v>1</v>
      </c>
      <c r="H596" s="6">
        <v>1</v>
      </c>
      <c r="I596" s="7"/>
      <c r="J596" s="8">
        <f>IF(I596="",H596,MAX(0,H596-I596))</f>
      </c>
      <c r="K596" s="9">
        <f>IF(AND(I596&lt;&gt;"",I596&gt;=H596),"✓","")</f>
      </c>
    </row>
    <row r="597">
      <c r="A597" s="2" t="inlineStr">
        <is>
          <t>Knighthood</t>
        </is>
      </c>
      <c r="B597" s="3" t="inlineStr">
        <is>
          <t>Magic</t>
        </is>
      </c>
      <c r="C597" s="3" t="inlineStr">
        <is>
          <t>Earth</t>
        </is>
      </c>
      <c r="D597" s="3" t="inlineStr">
        <is>
          <t>Exceptional</t>
        </is>
      </c>
      <c r="E597" s="4">
        <v>1</v>
      </c>
      <c r="F597" s="5">
        <v>0.0060</v>
      </c>
      <c r="G597" s="4">
        <v>1</v>
      </c>
      <c r="H597" s="6">
        <v>1</v>
      </c>
      <c r="I597" s="7"/>
      <c r="J597" s="8">
        <f>IF(I597="",H597,MAX(0,H597-I597))</f>
      </c>
      <c r="K597" s="9">
        <f>IF(AND(I597&lt;&gt;"",I597&gt;=H597),"✓","")</f>
      </c>
    </row>
    <row r="598">
      <c r="A598" s="2" t="inlineStr">
        <is>
          <t>Led Astray</t>
        </is>
      </c>
      <c r="B598" s="3" t="inlineStr">
        <is>
          <t>Magic</t>
        </is>
      </c>
      <c r="C598" s="3" t="inlineStr">
        <is>
          <t>Water</t>
        </is>
      </c>
      <c r="D598" s="3" t="inlineStr">
        <is>
          <t>Ordinary</t>
        </is>
      </c>
      <c r="E598" s="4">
        <v>1</v>
      </c>
      <c r="F598" s="5">
        <v>0.0060</v>
      </c>
      <c r="G598" s="4">
        <v>1</v>
      </c>
      <c r="H598" s="6">
        <v>2</v>
      </c>
      <c r="I598" s="7"/>
      <c r="J598" s="8">
        <f>IF(I598="",H598,MAX(0,H598-I598))</f>
      </c>
      <c r="K598" s="9">
        <f>IF(AND(I598&lt;&gt;"",I598&gt;=H598),"✓","")</f>
      </c>
    </row>
    <row r="599">
      <c r="A599" s="2" t="inlineStr">
        <is>
          <t>Leyline Henge</t>
        </is>
      </c>
      <c r="B599" s="3" t="inlineStr">
        <is>
          <t>Site</t>
        </is>
      </c>
      <c r="C599" s="3" t="inlineStr">
        <is>
          <t>None</t>
        </is>
      </c>
      <c r="D599" s="3" t="inlineStr">
        <is>
          <t>Ordinary</t>
        </is>
      </c>
      <c r="E599" s="4">
        <v>1</v>
      </c>
      <c r="F599" s="5">
        <v>0.0060</v>
      </c>
      <c r="G599" s="4">
        <v>1</v>
      </c>
      <c r="H599" s="6">
        <v>4</v>
      </c>
      <c r="I599" s="7"/>
      <c r="J599" s="8">
        <f>IF(I599="",H599,MAX(0,H599-I599))</f>
      </c>
      <c r="K599" s="9">
        <f>IF(AND(I599&lt;&gt;"",I599&gt;=H599),"✓","")</f>
      </c>
    </row>
    <row r="600">
      <c r="A600" s="2" t="inlineStr">
        <is>
          <t>Locusts of Illyria</t>
        </is>
      </c>
      <c r="B600" s="3" t="inlineStr">
        <is>
          <t>Minion</t>
        </is>
      </c>
      <c r="C600" s="3" t="inlineStr">
        <is>
          <t>Fire</t>
        </is>
      </c>
      <c r="D600" s="3" t="inlineStr">
        <is>
          <t>Unique</t>
        </is>
      </c>
      <c r="E600" s="4">
        <v>1</v>
      </c>
      <c r="F600" s="5">
        <v>0.0060</v>
      </c>
      <c r="G600" s="4">
        <v>1</v>
      </c>
      <c r="H600" s="6">
        <v>1</v>
      </c>
      <c r="I600" s="7"/>
      <c r="J600" s="8">
        <f>IF(I600="",H600,MAX(0,H600-I600))</f>
      </c>
      <c r="K600" s="9">
        <f>IF(AND(I600&lt;&gt;"",I600&gt;=H600),"✓","")</f>
      </c>
    </row>
    <row r="601">
      <c r="A601" s="2" t="inlineStr">
        <is>
          <t>Lookout</t>
        </is>
      </c>
      <c r="B601" s="3" t="inlineStr">
        <is>
          <t>Site</t>
        </is>
      </c>
      <c r="C601" s="3" t="inlineStr">
        <is>
          <t>Air</t>
        </is>
      </c>
      <c r="D601" s="3" t="inlineStr">
        <is>
          <t>Ordinary</t>
        </is>
      </c>
      <c r="E601" s="4">
        <v>1</v>
      </c>
      <c r="F601" s="5">
        <v>0.0060</v>
      </c>
      <c r="G601" s="4">
        <v>1</v>
      </c>
      <c r="H601" s="6">
        <v>4</v>
      </c>
      <c r="I601" s="7"/>
      <c r="J601" s="8">
        <f>IF(I601="",H601,MAX(0,H601-I601))</f>
      </c>
      <c r="K601" s="9">
        <f>IF(AND(I601&lt;&gt;"",I601&gt;=H601),"✓","")</f>
      </c>
    </row>
    <row r="602">
      <c r="A602" s="2" t="inlineStr">
        <is>
          <t>Lord of Destruction</t>
        </is>
      </c>
      <c r="B602" s="3" t="inlineStr">
        <is>
          <t>Minion</t>
        </is>
      </c>
      <c r="C602" s="3" t="inlineStr">
        <is>
          <t>Fire</t>
        </is>
      </c>
      <c r="D602" s="3" t="inlineStr">
        <is>
          <t>Elite</t>
        </is>
      </c>
      <c r="E602" s="4">
        <v>1</v>
      </c>
      <c r="F602" s="5">
        <v>0.0060</v>
      </c>
      <c r="G602" s="4">
        <v>1</v>
      </c>
      <c r="H602" s="6">
        <v>1</v>
      </c>
      <c r="I602" s="7"/>
      <c r="J602" s="8">
        <f>IF(I602="",H602,MAX(0,H602-I602))</f>
      </c>
      <c r="K602" s="9">
        <f>IF(AND(I602&lt;&gt;"",I602&gt;=H602),"✓","")</f>
      </c>
    </row>
    <row r="603">
      <c r="A603" s="2" t="inlineStr">
        <is>
          <t>Lord of Fear</t>
        </is>
      </c>
      <c r="B603" s="3" t="inlineStr">
        <is>
          <t>Minion</t>
        </is>
      </c>
      <c r="C603" s="3" t="inlineStr">
        <is>
          <t>Air</t>
        </is>
      </c>
      <c r="D603" s="3" t="inlineStr">
        <is>
          <t>Elite</t>
        </is>
      </c>
      <c r="E603" s="4">
        <v>1</v>
      </c>
      <c r="F603" s="5">
        <v>0.0060</v>
      </c>
      <c r="G603" s="4">
        <v>1</v>
      </c>
      <c r="H603" s="6">
        <v>2</v>
      </c>
      <c r="I603" s="7"/>
      <c r="J603" s="8">
        <f>IF(I603="",H603,MAX(0,H603-I603))</f>
      </c>
      <c r="K603" s="9">
        <f>IF(AND(I603&lt;&gt;"",I603&gt;=H603),"✓","")</f>
      </c>
    </row>
    <row r="604">
      <c r="A604" s="2" t="inlineStr">
        <is>
          <t>Lord of the Void</t>
        </is>
      </c>
      <c r="B604" s="3" t="inlineStr">
        <is>
          <t>Minion</t>
        </is>
      </c>
      <c r="C604" s="3" t="inlineStr">
        <is>
          <t>Air</t>
        </is>
      </c>
      <c r="D604" s="3" t="inlineStr">
        <is>
          <t>Unique</t>
        </is>
      </c>
      <c r="E604" s="4">
        <v>1</v>
      </c>
      <c r="F604" s="5">
        <v>0.0060</v>
      </c>
      <c r="G604" s="4">
        <v>1</v>
      </c>
      <c r="H604" s="6">
        <v>1</v>
      </c>
      <c r="I604" s="7"/>
      <c r="J604" s="8">
        <f>IF(I604="",H604,MAX(0,H604-I604))</f>
      </c>
      <c r="K604" s="9">
        <f>IF(AND(I604&lt;&gt;"",I604&gt;=H604),"✓","")</f>
      </c>
    </row>
    <row r="605">
      <c r="A605" s="2" t="inlineStr">
        <is>
          <t>Lucid Dreamers</t>
        </is>
      </c>
      <c r="B605" s="3" t="inlineStr">
        <is>
          <t>Minion</t>
        </is>
      </c>
      <c r="C605" s="3" t="inlineStr">
        <is>
          <t>Water</t>
        </is>
      </c>
      <c r="D605" s="3" t="inlineStr">
        <is>
          <t>Elite</t>
        </is>
      </c>
      <c r="E605" s="4">
        <v>1</v>
      </c>
      <c r="F605" s="5">
        <v>0.0060</v>
      </c>
      <c r="G605" s="4">
        <v>1</v>
      </c>
      <c r="H605" s="6">
        <v>2</v>
      </c>
      <c r="I605" s="7"/>
      <c r="J605" s="8">
        <f>IF(I605="",H605,MAX(0,H605-I605))</f>
      </c>
      <c r="K605" s="9">
        <f>IF(AND(I605&lt;&gt;"",I605&gt;=H605),"✓","")</f>
      </c>
    </row>
    <row r="606">
      <c r="A606" s="2" t="inlineStr">
        <is>
          <t>Maddening Bells</t>
        </is>
      </c>
      <c r="B606" s="3" t="inlineStr">
        <is>
          <t>Artifact</t>
        </is>
      </c>
      <c r="C606" s="3" t="inlineStr">
        <is>
          <t>None</t>
        </is>
      </c>
      <c r="D606" s="3" t="inlineStr">
        <is>
          <t>Elite</t>
        </is>
      </c>
      <c r="E606" s="4">
        <v>1</v>
      </c>
      <c r="F606" s="5">
        <v>0.0060</v>
      </c>
      <c r="G606" s="4">
        <v>1</v>
      </c>
      <c r="H606" s="6">
        <v>1</v>
      </c>
      <c r="I606" s="7"/>
      <c r="J606" s="8">
        <f>IF(I606="",H606,MAX(0,H606-I606))</f>
      </c>
      <c r="K606" s="9">
        <f>IF(AND(I606&lt;&gt;"",I606&gt;=H606),"✓","")</f>
      </c>
    </row>
    <row r="607">
      <c r="A607" s="2" t="inlineStr">
        <is>
          <t>Makeshift Barricade</t>
        </is>
      </c>
      <c r="B607" s="3" t="inlineStr">
        <is>
          <t>Artifact</t>
        </is>
      </c>
      <c r="C607" s="3" t="inlineStr">
        <is>
          <t>None</t>
        </is>
      </c>
      <c r="D607" s="3" t="inlineStr">
        <is>
          <t>Ordinary</t>
        </is>
      </c>
      <c r="E607" s="4">
        <v>1</v>
      </c>
      <c r="F607" s="5">
        <v>0.0060</v>
      </c>
      <c r="G607" s="4">
        <v>1</v>
      </c>
      <c r="H607" s="6">
        <v>2</v>
      </c>
      <c r="I607" s="7"/>
      <c r="J607" s="8">
        <f>IF(I607="",H607,MAX(0,H607-I607))</f>
      </c>
      <c r="K607" s="9">
        <f>IF(AND(I607&lt;&gt;"",I607&gt;=H607),"✓","")</f>
      </c>
    </row>
    <row r="608">
      <c r="A608" s="2" t="inlineStr">
        <is>
          <t>Mandrake Jars</t>
        </is>
      </c>
      <c r="B608" s="3" t="inlineStr">
        <is>
          <t>Artifact</t>
        </is>
      </c>
      <c r="C608" s="3" t="inlineStr">
        <is>
          <t>None</t>
        </is>
      </c>
      <c r="D608" s="3" t="inlineStr">
        <is>
          <t>Exceptional</t>
        </is>
      </c>
      <c r="E608" s="4">
        <v>1</v>
      </c>
      <c r="F608" s="5">
        <v>0.0060</v>
      </c>
      <c r="G608" s="4">
        <v>1</v>
      </c>
      <c r="H608" s="6">
        <v>3</v>
      </c>
      <c r="I608" s="7"/>
      <c r="J608" s="8">
        <f>IF(I608="",H608,MAX(0,H608-I608))</f>
      </c>
      <c r="K608" s="9">
        <f>IF(AND(I608&lt;&gt;"",I608&gt;=H608),"✓","")</f>
      </c>
    </row>
    <row r="609">
      <c r="A609" s="2" t="inlineStr">
        <is>
          <t>Megalurker</t>
        </is>
      </c>
      <c r="B609" s="3" t="inlineStr">
        <is>
          <t>Minion</t>
        </is>
      </c>
      <c r="C609" s="3" t="inlineStr">
        <is>
          <t>Earth</t>
        </is>
      </c>
      <c r="D609" s="3" t="inlineStr">
        <is>
          <t>Elite</t>
        </is>
      </c>
      <c r="E609" s="4">
        <v>1</v>
      </c>
      <c r="F609" s="5">
        <v>0.0060</v>
      </c>
      <c r="G609" s="4">
        <v>1</v>
      </c>
      <c r="H609" s="6">
        <v>1</v>
      </c>
      <c r="I609" s="7"/>
      <c r="J609" s="8">
        <f>IF(I609="",H609,MAX(0,H609-I609))</f>
      </c>
      <c r="K609" s="9">
        <f>IF(AND(I609&lt;&gt;"",I609&gt;=H609),"✓","")</f>
      </c>
    </row>
    <row r="610">
      <c r="A610" s="2" t="inlineStr">
        <is>
          <t>Merlin</t>
        </is>
      </c>
      <c r="B610" s="3" t="inlineStr">
        <is>
          <t>Minion</t>
        </is>
      </c>
      <c r="C610" s="3" t="inlineStr">
        <is>
          <t>Air</t>
        </is>
      </c>
      <c r="D610" s="3" t="inlineStr">
        <is>
          <t>Unique</t>
        </is>
      </c>
      <c r="E610" s="4">
        <v>1</v>
      </c>
      <c r="F610" s="5">
        <v>0.0060</v>
      </c>
      <c r="G610" s="4">
        <v>1</v>
      </c>
      <c r="H610" s="6">
        <v>1</v>
      </c>
      <c r="I610" s="7"/>
      <c r="J610" s="8">
        <f>IF(I610="",H610,MAX(0,H610-I610))</f>
      </c>
      <c r="K610" s="9">
        <f>IF(AND(I610&lt;&gt;"",I610&gt;=H610),"✓","")</f>
      </c>
    </row>
    <row r="611">
      <c r="A611" s="2" t="inlineStr">
        <is>
          <t>Mordric Druids</t>
        </is>
      </c>
      <c r="B611" s="3" t="inlineStr">
        <is>
          <t>Minion</t>
        </is>
      </c>
      <c r="C611" s="3" t="inlineStr">
        <is>
          <t>Earth</t>
        </is>
      </c>
      <c r="D611" s="3" t="inlineStr">
        <is>
          <t>Elite</t>
        </is>
      </c>
      <c r="E611" s="4">
        <v>1</v>
      </c>
      <c r="F611" s="5">
        <v>0.0060</v>
      </c>
      <c r="G611" s="4">
        <v>1</v>
      </c>
      <c r="H611" s="6">
        <v>2</v>
      </c>
      <c r="I611" s="7"/>
      <c r="J611" s="8">
        <f>IF(I611="",H611,MAX(0,H611-I611))</f>
      </c>
      <c r="K611" s="9">
        <f>IF(AND(I611&lt;&gt;"",I611&gt;=H611),"✓","")</f>
      </c>
    </row>
    <row r="612">
      <c r="A612" s="2" t="inlineStr">
        <is>
          <t>Mother Nature</t>
        </is>
      </c>
      <c r="B612" s="3" t="inlineStr">
        <is>
          <t>Minion</t>
        </is>
      </c>
      <c r="C612" s="3" t="inlineStr">
        <is>
          <t>Water</t>
        </is>
      </c>
      <c r="D612" s="3" t="inlineStr">
        <is>
          <t>Unique</t>
        </is>
      </c>
      <c r="E612" s="4">
        <v>1</v>
      </c>
      <c r="F612" s="5">
        <v>0.0060</v>
      </c>
      <c r="G612" s="4">
        <v>1</v>
      </c>
      <c r="H612" s="6">
        <v>1</v>
      </c>
      <c r="I612" s="7"/>
      <c r="J612" s="8">
        <f>IF(I612="",H612,MAX(0,H612-I612))</f>
      </c>
      <c r="K612" s="9">
        <f>IF(AND(I612&lt;&gt;"",I612&gt;=H612),"✓","")</f>
      </c>
    </row>
    <row r="613">
      <c r="A613" s="2" t="inlineStr">
        <is>
          <t>Mountain Giant</t>
        </is>
      </c>
      <c r="B613" s="3" t="inlineStr">
        <is>
          <t>Minion</t>
        </is>
      </c>
      <c r="C613" s="3" t="inlineStr">
        <is>
          <t>Earth</t>
        </is>
      </c>
      <c r="D613" s="3" t="inlineStr">
        <is>
          <t>Elite</t>
        </is>
      </c>
      <c r="E613" s="4">
        <v>1</v>
      </c>
      <c r="F613" s="5">
        <v>0.0060</v>
      </c>
      <c r="G613" s="4">
        <v>1</v>
      </c>
      <c r="H613" s="6">
        <v>1</v>
      </c>
      <c r="I613" s="7"/>
      <c r="J613" s="8">
        <f>IF(I613="",H613,MAX(0,H613-I613))</f>
      </c>
      <c r="K613" s="9">
        <f>IF(AND(I613&lt;&gt;"",I613&gt;=H613),"✓","")</f>
      </c>
    </row>
    <row r="614">
      <c r="A614" s="2" t="inlineStr">
        <is>
          <t>Mudflow</t>
        </is>
      </c>
      <c r="B614" s="3" t="inlineStr">
        <is>
          <t>Site</t>
        </is>
      </c>
      <c r="C614" s="3" t="inlineStr">
        <is>
          <t>None</t>
        </is>
      </c>
      <c r="D614" s="3" t="inlineStr">
        <is>
          <t>Exceptional</t>
        </is>
      </c>
      <c r="E614" s="4">
        <v>1</v>
      </c>
      <c r="F614" s="5">
        <v>0.0060</v>
      </c>
      <c r="G614" s="4">
        <v>1</v>
      </c>
      <c r="H614" s="6">
        <v>1</v>
      </c>
      <c r="I614" s="7"/>
      <c r="J614" s="8">
        <f>IF(I614="",H614,MAX(0,H614-I614))</f>
      </c>
      <c r="K614" s="9">
        <f>IF(AND(I614&lt;&gt;"",I614&gt;=H614),"✓","")</f>
      </c>
    </row>
    <row r="615">
      <c r="A615" s="2" t="inlineStr">
        <is>
          <t>Mudslide</t>
        </is>
      </c>
      <c r="B615" s="3" t="inlineStr">
        <is>
          <t>Site</t>
        </is>
      </c>
      <c r="C615" s="3" t="inlineStr">
        <is>
          <t>Water</t>
        </is>
      </c>
      <c r="D615" s="3" t="inlineStr">
        <is>
          <t>Exceptional</t>
        </is>
      </c>
      <c r="E615" s="4">
        <v>1</v>
      </c>
      <c r="F615" s="5">
        <v>0.0060</v>
      </c>
      <c r="G615" s="4">
        <v>1</v>
      </c>
      <c r="H615" s="6">
        <v>1</v>
      </c>
      <c r="I615" s="7"/>
      <c r="J615" s="8">
        <f>IF(I615="",H615,MAX(0,H615-I615))</f>
      </c>
      <c r="K615" s="9">
        <f>IF(AND(I615&lt;&gt;"",I615&gt;=H615),"✓","")</f>
      </c>
    </row>
    <row r="616">
      <c r="A616" s="2" t="inlineStr">
        <is>
          <t>Murder of Crows</t>
        </is>
      </c>
      <c r="B616" s="3" t="inlineStr">
        <is>
          <t>Magic</t>
        </is>
      </c>
      <c r="C616" s="3" t="inlineStr">
        <is>
          <t>Air</t>
        </is>
      </c>
      <c r="D616" s="3" t="inlineStr">
        <is>
          <t>Ordinary</t>
        </is>
      </c>
      <c r="E616" s="4">
        <v>1</v>
      </c>
      <c r="F616" s="5">
        <v>0.0060</v>
      </c>
      <c r="G616" s="4">
        <v>1</v>
      </c>
      <c r="H616" s="6">
        <v>1</v>
      </c>
      <c r="I616" s="7"/>
      <c r="J616" s="8">
        <f>IF(I616="",H616,MAX(0,H616-I616))</f>
      </c>
      <c r="K616" s="9">
        <f>IF(AND(I616&lt;&gt;"",I616&gt;=H616),"✓","")</f>
      </c>
    </row>
    <row r="617">
      <c r="A617" s="2" t="inlineStr">
        <is>
          <t>Myrrh's Trophy Room</t>
        </is>
      </c>
      <c r="B617" s="3" t="inlineStr">
        <is>
          <t>Site</t>
        </is>
      </c>
      <c r="C617" s="3" t="inlineStr">
        <is>
          <t>None</t>
        </is>
      </c>
      <c r="D617" s="3" t="inlineStr">
        <is>
          <t>Unique</t>
        </is>
      </c>
      <c r="E617" s="4">
        <v>1</v>
      </c>
      <c r="F617" s="5">
        <v>0.0060</v>
      </c>
      <c r="G617" s="4">
        <v>1</v>
      </c>
      <c r="H617" s="6">
        <v>1</v>
      </c>
      <c r="I617" s="7"/>
      <c r="J617" s="8">
        <f>IF(I617="",H617,MAX(0,H617-I617))</f>
      </c>
      <c r="K617" s="9">
        <f>IF(AND(I617&lt;&gt;"",I617&gt;=H617),"✓","")</f>
      </c>
    </row>
    <row r="618">
      <c r="A618" s="2" t="inlineStr">
        <is>
          <t>Nosferatu</t>
        </is>
      </c>
      <c r="B618" s="3" t="inlineStr">
        <is>
          <t>Minion</t>
        </is>
      </c>
      <c r="C618" s="3" t="inlineStr">
        <is>
          <t>Air</t>
        </is>
      </c>
      <c r="D618" s="3" t="inlineStr">
        <is>
          <t>Unique</t>
        </is>
      </c>
      <c r="E618" s="4">
        <v>1</v>
      </c>
      <c r="F618" s="5">
        <v>0.0060</v>
      </c>
      <c r="G618" s="4">
        <v>1</v>
      </c>
      <c r="H618" s="6">
        <v>1</v>
      </c>
      <c r="I618" s="7"/>
      <c r="J618" s="8">
        <f>IF(I618="",H618,MAX(0,H618-I618))</f>
      </c>
      <c r="K618" s="9">
        <f>IF(AND(I618&lt;&gt;"",I618&gt;=H618),"✓","")</f>
      </c>
    </row>
    <row r="619">
      <c r="A619" s="2" t="inlineStr">
        <is>
          <t>Novice Necromancer</t>
        </is>
      </c>
      <c r="B619" s="3" t="inlineStr">
        <is>
          <t>Minion</t>
        </is>
      </c>
      <c r="C619" s="3" t="inlineStr">
        <is>
          <t>Air</t>
        </is>
      </c>
      <c r="D619" s="3" t="inlineStr">
        <is>
          <t>Ordinary</t>
        </is>
      </c>
      <c r="E619" s="4">
        <v>1</v>
      </c>
      <c r="F619" s="5">
        <v>0.0060</v>
      </c>
      <c r="G619" s="4">
        <v>1</v>
      </c>
      <c r="H619" s="6">
        <v>3</v>
      </c>
      <c r="I619" s="7"/>
      <c r="J619" s="8">
        <f>IF(I619="",H619,MAX(0,H619-I619))</f>
      </c>
      <c r="K619" s="9">
        <f>IF(AND(I619&lt;&gt;"",I619&gt;=H619),"✓","")</f>
      </c>
    </row>
    <row r="620">
      <c r="A620" s="2" t="inlineStr">
        <is>
          <t>Old Mortimer's Den</t>
        </is>
      </c>
      <c r="B620" s="3" t="inlineStr">
        <is>
          <t>Site</t>
        </is>
      </c>
      <c r="C620" s="3" t="inlineStr">
        <is>
          <t>None</t>
        </is>
      </c>
      <c r="D620" s="3" t="inlineStr">
        <is>
          <t>Unique</t>
        </is>
      </c>
      <c r="E620" s="4">
        <v>1</v>
      </c>
      <c r="F620" s="5">
        <v>0.0060</v>
      </c>
      <c r="G620" s="4">
        <v>1</v>
      </c>
      <c r="H620" s="6">
        <v>1</v>
      </c>
      <c r="I620" s="7"/>
      <c r="J620" s="8">
        <f>IF(I620="",H620,MAX(0,H620-I620))</f>
      </c>
      <c r="K620" s="9">
        <f>IF(AND(I620&lt;&gt;"",I620&gt;=H620),"✓","")</f>
      </c>
    </row>
    <row r="621">
      <c r="A621" s="2" t="inlineStr">
        <is>
          <t>Old Salt Anchorman</t>
        </is>
      </c>
      <c r="B621" s="3" t="inlineStr">
        <is>
          <t>Minion</t>
        </is>
      </c>
      <c r="C621" s="3" t="inlineStr">
        <is>
          <t>Water</t>
        </is>
      </c>
      <c r="D621" s="3" t="inlineStr">
        <is>
          <t>Ordinary</t>
        </is>
      </c>
      <c r="E621" s="4">
        <v>1</v>
      </c>
      <c r="F621" s="5">
        <v>0.0060</v>
      </c>
      <c r="G621" s="4">
        <v>1</v>
      </c>
      <c r="H621" s="6">
        <v>3</v>
      </c>
      <c r="I621" s="7"/>
      <c r="J621" s="8">
        <f>IF(I621="",H621,MAX(0,H621-I621))</f>
      </c>
      <c r="K621" s="9">
        <f>IF(AND(I621&lt;&gt;"",I621&gt;=H621),"✓","")</f>
      </c>
    </row>
    <row r="622">
      <c r="A622" s="2" t="inlineStr">
        <is>
          <t>Ominous Owl</t>
        </is>
      </c>
      <c r="B622" s="3" t="inlineStr">
        <is>
          <t>Minion</t>
        </is>
      </c>
      <c r="C622" s="3" t="inlineStr">
        <is>
          <t>Air</t>
        </is>
      </c>
      <c r="D622" s="3" t="inlineStr">
        <is>
          <t>Ordinary</t>
        </is>
      </c>
      <c r="E622" s="4">
        <v>1</v>
      </c>
      <c r="F622" s="5">
        <v>0.0060</v>
      </c>
      <c r="G622" s="4">
        <v>1</v>
      </c>
      <c r="H622" s="6">
        <v>1</v>
      </c>
      <c r="I622" s="7"/>
      <c r="J622" s="8">
        <f>IF(I622="",H622,MAX(0,H622-I622))</f>
      </c>
      <c r="K622" s="9">
        <f>IF(AND(I622&lt;&gt;"",I622&gt;=H622),"✓","")</f>
      </c>
    </row>
    <row r="623">
      <c r="A623" s="2" t="inlineStr">
        <is>
          <t>Open Grave</t>
        </is>
      </c>
      <c r="B623" s="3" t="inlineStr">
        <is>
          <t>Site</t>
        </is>
      </c>
      <c r="C623" s="3" t="inlineStr">
        <is>
          <t>Earth</t>
        </is>
      </c>
      <c r="D623" s="3" t="inlineStr">
        <is>
          <t>Ordinary</t>
        </is>
      </c>
      <c r="E623" s="4">
        <v>1</v>
      </c>
      <c r="F623" s="5">
        <v>0.0060</v>
      </c>
      <c r="G623" s="4">
        <v>1</v>
      </c>
      <c r="H623" s="6">
        <v>2</v>
      </c>
      <c r="I623" s="7"/>
      <c r="J623" s="8">
        <f>IF(I623="",H623,MAX(0,H623-I623))</f>
      </c>
      <c r="K623" s="9">
        <f>IF(AND(I623&lt;&gt;"",I623&gt;=H623),"✓","")</f>
      </c>
    </row>
    <row r="624">
      <c r="A624" s="2" t="inlineStr">
        <is>
          <t>Orb of Ba'al Berith</t>
        </is>
      </c>
      <c r="B624" s="3" t="inlineStr">
        <is>
          <t>Artifact</t>
        </is>
      </c>
      <c r="C624" s="3" t="inlineStr">
        <is>
          <t>None</t>
        </is>
      </c>
      <c r="D624" s="3" t="inlineStr">
        <is>
          <t>Unique</t>
        </is>
      </c>
      <c r="E624" s="4">
        <v>1</v>
      </c>
      <c r="F624" s="5">
        <v>0.0060</v>
      </c>
      <c r="G624" s="4">
        <v>1</v>
      </c>
      <c r="H624" s="6">
        <v>1</v>
      </c>
      <c r="I624" s="7"/>
      <c r="J624" s="8">
        <f>IF(I624="",H624,MAX(0,H624-I624))</f>
      </c>
      <c r="K624" s="9">
        <f>IF(AND(I624&lt;&gt;"",I624&gt;=H624),"✓","")</f>
      </c>
    </row>
    <row r="625">
      <c r="A625" s="2" t="inlineStr">
        <is>
          <t>Orpheus' Crossing</t>
        </is>
      </c>
      <c r="B625" s="3" t="inlineStr">
        <is>
          <t>Site</t>
        </is>
      </c>
      <c r="C625" s="3" t="inlineStr">
        <is>
          <t>Air</t>
        </is>
      </c>
      <c r="D625" s="3" t="inlineStr">
        <is>
          <t>Unique</t>
        </is>
      </c>
      <c r="E625" s="4">
        <v>1</v>
      </c>
      <c r="F625" s="5">
        <v>0.0060</v>
      </c>
      <c r="G625" s="4">
        <v>1</v>
      </c>
      <c r="H625" s="6">
        <v>1</v>
      </c>
      <c r="I625" s="7"/>
      <c r="J625" s="8">
        <f>IF(I625="",H625,MAX(0,H625-I625))</f>
      </c>
      <c r="K625" s="9">
        <f>IF(AND(I625&lt;&gt;"",I625&gt;=H625),"✓","")</f>
      </c>
    </row>
    <row r="626">
      <c r="A626" s="2" t="inlineStr">
        <is>
          <t>Overbearing Bailiff</t>
        </is>
      </c>
      <c r="B626" s="3" t="inlineStr">
        <is>
          <t>Minion</t>
        </is>
      </c>
      <c r="C626" s="3" t="inlineStr">
        <is>
          <t>Earth</t>
        </is>
      </c>
      <c r="D626" s="3" t="inlineStr">
        <is>
          <t>Elite</t>
        </is>
      </c>
      <c r="E626" s="4">
        <v>1</v>
      </c>
      <c r="F626" s="5">
        <v>0.0060</v>
      </c>
      <c r="G626" s="4">
        <v>1</v>
      </c>
      <c r="H626" s="6">
        <v>2</v>
      </c>
      <c r="I626" s="7"/>
      <c r="J626" s="8">
        <f>IF(I626="",H626,MAX(0,H626-I626))</f>
      </c>
      <c r="K626" s="9">
        <f>IF(AND(I626&lt;&gt;"",I626&gt;=H626),"✓","")</f>
      </c>
    </row>
    <row r="627">
      <c r="A627" s="2" t="inlineStr">
        <is>
          <t>Overflowing Court</t>
        </is>
      </c>
      <c r="B627" s="3" t="inlineStr">
        <is>
          <t>Site</t>
        </is>
      </c>
      <c r="C627" s="3" t="inlineStr">
        <is>
          <t>Water</t>
        </is>
      </c>
      <c r="D627" s="3" t="inlineStr">
        <is>
          <t>Elite</t>
        </is>
      </c>
      <c r="E627" s="4">
        <v>1</v>
      </c>
      <c r="F627" s="5">
        <v>0.0060</v>
      </c>
      <c r="G627" s="4">
        <v>1</v>
      </c>
      <c r="H627" s="6">
        <v>2</v>
      </c>
      <c r="I627" s="7"/>
      <c r="J627" s="8">
        <f>IF(I627="",H627,MAX(0,H627-I627))</f>
      </c>
      <c r="K627" s="9">
        <f>IF(AND(I627&lt;&gt;"",I627&gt;=H627),"✓","")</f>
      </c>
    </row>
    <row r="628">
      <c r="A628" s="2" t="inlineStr">
        <is>
          <t>Overpower</t>
        </is>
      </c>
      <c r="B628" s="3" t="inlineStr">
        <is>
          <t>Magic</t>
        </is>
      </c>
      <c r="C628" s="3" t="inlineStr">
        <is>
          <t>Earth</t>
        </is>
      </c>
      <c r="D628" s="3" t="inlineStr">
        <is>
          <t>Ordinary</t>
        </is>
      </c>
      <c r="E628" s="4">
        <v>1</v>
      </c>
      <c r="F628" s="5">
        <v>0.0060</v>
      </c>
      <c r="G628" s="4">
        <v>1</v>
      </c>
      <c r="H628" s="6">
        <v>1</v>
      </c>
      <c r="I628" s="7"/>
      <c r="J628" s="8">
        <f>IF(I628="",H628,MAX(0,H628-I628))</f>
      </c>
      <c r="K628" s="9">
        <f>IF(AND(I628&lt;&gt;"",I628&gt;=H628),"✓","")</f>
      </c>
    </row>
    <row r="629">
      <c r="A629" s="2" t="inlineStr">
        <is>
          <t>Panpipes of Pnom</t>
        </is>
      </c>
      <c r="B629" s="3" t="inlineStr">
        <is>
          <t>Artifact</t>
        </is>
      </c>
      <c r="C629" s="3" t="inlineStr">
        <is>
          <t>None</t>
        </is>
      </c>
      <c r="D629" s="3" t="inlineStr">
        <is>
          <t>Elite</t>
        </is>
      </c>
      <c r="E629" s="4">
        <v>1</v>
      </c>
      <c r="F629" s="5">
        <v>0.0060</v>
      </c>
      <c r="G629" s="4">
        <v>1</v>
      </c>
      <c r="H629" s="6">
        <v>2</v>
      </c>
      <c r="I629" s="7"/>
      <c r="J629" s="8">
        <f>IF(I629="",H629,MAX(0,H629-I629))</f>
      </c>
      <c r="K629" s="9">
        <f>IF(AND(I629&lt;&gt;"",I629&gt;=H629),"✓","")</f>
      </c>
    </row>
    <row r="630">
      <c r="A630" s="2" t="inlineStr">
        <is>
          <t>Payload Trebuchet</t>
        </is>
      </c>
      <c r="B630" s="3" t="inlineStr">
        <is>
          <t>Artifact</t>
        </is>
      </c>
      <c r="C630" s="3" t="inlineStr">
        <is>
          <t>None</t>
        </is>
      </c>
      <c r="D630" s="3" t="inlineStr">
        <is>
          <t>Elite</t>
        </is>
      </c>
      <c r="E630" s="4">
        <v>1</v>
      </c>
      <c r="F630" s="5">
        <v>0.0060</v>
      </c>
      <c r="G630" s="4">
        <v>1</v>
      </c>
      <c r="H630" s="6">
        <v>2</v>
      </c>
      <c r="I630" s="7"/>
      <c r="J630" s="8">
        <f>IF(I630="",H630,MAX(0,H630-I630))</f>
      </c>
      <c r="K630" s="9">
        <f>IF(AND(I630&lt;&gt;"",I630&gt;=H630),"✓","")</f>
      </c>
    </row>
    <row r="631">
      <c r="A631" s="2" t="inlineStr">
        <is>
          <t>Pendragon Banner</t>
        </is>
      </c>
      <c r="B631" s="3" t="inlineStr">
        <is>
          <t>Artifact</t>
        </is>
      </c>
      <c r="C631" s="3" t="inlineStr">
        <is>
          <t>None</t>
        </is>
      </c>
      <c r="D631" s="3" t="inlineStr">
        <is>
          <t>Elite</t>
        </is>
      </c>
      <c r="E631" s="4">
        <v>1</v>
      </c>
      <c r="F631" s="5">
        <v>0.0060</v>
      </c>
      <c r="G631" s="4">
        <v>1</v>
      </c>
      <c r="H631" s="6">
        <v>1</v>
      </c>
      <c r="I631" s="7"/>
      <c r="J631" s="8">
        <f>IF(I631="",H631,MAX(0,H631-I631))</f>
      </c>
      <c r="K631" s="9">
        <f>IF(AND(I631&lt;&gt;"",I631&gt;=H631),"✓","")</f>
      </c>
    </row>
    <row r="632">
      <c r="A632" s="2" t="inlineStr">
        <is>
          <t>Pith Imp</t>
        </is>
      </c>
      <c r="B632" s="3" t="inlineStr">
        <is>
          <t>Minion</t>
        </is>
      </c>
      <c r="C632" s="3" t="inlineStr">
        <is>
          <t>Air</t>
        </is>
      </c>
      <c r="D632" s="3" t="inlineStr">
        <is>
          <t>Ordinary</t>
        </is>
      </c>
      <c r="E632" s="4">
        <v>1</v>
      </c>
      <c r="F632" s="5">
        <v>0.0060</v>
      </c>
      <c r="G632" s="4">
        <v>1</v>
      </c>
      <c r="H632" s="6">
        <v>4</v>
      </c>
      <c r="I632" s="7"/>
      <c r="J632" s="8">
        <f>IF(I632="",H632,MAX(0,H632-I632))</f>
      </c>
      <c r="K632" s="9">
        <f>IF(AND(I632&lt;&gt;"",I632&gt;=H632),"✓","")</f>
      </c>
    </row>
    <row r="633">
      <c r="A633" s="2" t="inlineStr">
        <is>
          <t>Plague Rat</t>
        </is>
      </c>
      <c r="B633" s="3" t="inlineStr">
        <is>
          <t>Minion</t>
        </is>
      </c>
      <c r="C633" s="3" t="inlineStr">
        <is>
          <t>Air</t>
        </is>
      </c>
      <c r="D633" s="3" t="inlineStr">
        <is>
          <t>Ordinary</t>
        </is>
      </c>
      <c r="E633" s="4">
        <v>1</v>
      </c>
      <c r="F633" s="5">
        <v>0.0060</v>
      </c>
      <c r="G633" s="4">
        <v>1</v>
      </c>
      <c r="H633" s="6">
        <v>1</v>
      </c>
      <c r="I633" s="7"/>
      <c r="J633" s="8">
        <f>IF(I633="",H633,MAX(0,H633-I633))</f>
      </c>
      <c r="K633" s="9">
        <f>IF(AND(I633&lt;&gt;"",I633&gt;=H633),"✓","")</f>
      </c>
    </row>
    <row r="634">
      <c r="A634" s="2" t="inlineStr">
        <is>
          <t>Plumed Pegasus</t>
        </is>
      </c>
      <c r="B634" s="3" t="inlineStr">
        <is>
          <t>Minion</t>
        </is>
      </c>
      <c r="C634" s="3" t="inlineStr">
        <is>
          <t>Air</t>
        </is>
      </c>
      <c r="D634" s="3" t="inlineStr">
        <is>
          <t>Ordinary</t>
        </is>
      </c>
      <c r="E634" s="4">
        <v>1</v>
      </c>
      <c r="F634" s="5">
        <v>0.0060</v>
      </c>
      <c r="G634" s="4">
        <v>1</v>
      </c>
      <c r="H634" s="6">
        <v>4</v>
      </c>
      <c r="I634" s="7"/>
      <c r="J634" s="8">
        <f>IF(I634="",H634,MAX(0,H634-I634))</f>
      </c>
      <c r="K634" s="9">
        <f>IF(AND(I634&lt;&gt;"",I634&gt;=H634),"✓","")</f>
      </c>
    </row>
    <row r="635">
      <c r="A635" s="2" t="inlineStr">
        <is>
          <t>Powerwish</t>
        </is>
      </c>
      <c r="B635" s="3" t="inlineStr">
        <is>
          <t>Magic</t>
        </is>
      </c>
      <c r="C635" s="3" t="inlineStr">
        <is>
          <t>Earth, Fire</t>
        </is>
      </c>
      <c r="D635" s="3" t="inlineStr">
        <is>
          <t>Unique</t>
        </is>
      </c>
      <c r="E635" s="4">
        <v>1</v>
      </c>
      <c r="F635" s="5">
        <v>0.0060</v>
      </c>
      <c r="G635" s="4">
        <v>1</v>
      </c>
      <c r="H635" s="6">
        <v>1</v>
      </c>
      <c r="I635" s="7"/>
      <c r="J635" s="8">
        <f>IF(I635="",H635,MAX(0,H635-I635))</f>
      </c>
      <c r="K635" s="9">
        <f>IF(AND(I635&lt;&gt;"",I635&gt;=H635),"✓","")</f>
      </c>
    </row>
    <row r="636">
      <c r="A636" s="2" t="inlineStr">
        <is>
          <t>Pristine Paradise</t>
        </is>
      </c>
      <c r="B636" s="3" t="inlineStr">
        <is>
          <t>Site</t>
        </is>
      </c>
      <c r="C636" s="3" t="inlineStr">
        <is>
          <t>Air, Earth, Fire, Water</t>
        </is>
      </c>
      <c r="D636" s="3" t="inlineStr">
        <is>
          <t>Unique</t>
        </is>
      </c>
      <c r="E636" s="4">
        <v>1</v>
      </c>
      <c r="F636" s="5">
        <v>0.0060</v>
      </c>
      <c r="G636" s="4">
        <v>1</v>
      </c>
      <c r="H636" s="6">
        <v>1</v>
      </c>
      <c r="I636" s="7"/>
      <c r="J636" s="8">
        <f>IF(I636="",H636,MAX(0,H636-I636))</f>
      </c>
      <c r="K636" s="9">
        <f>IF(AND(I636&lt;&gt;"",I636&gt;=H636),"✓","")</f>
      </c>
    </row>
    <row r="637">
      <c r="A637" s="2" t="inlineStr">
        <is>
          <t>Queen Guinevere</t>
        </is>
      </c>
      <c r="B637" s="3" t="inlineStr">
        <is>
          <t>Minion</t>
        </is>
      </c>
      <c r="C637" s="3" t="inlineStr">
        <is>
          <t>Air, Earth, Fire, Water</t>
        </is>
      </c>
      <c r="D637" s="3" t="inlineStr">
        <is>
          <t>Unique</t>
        </is>
      </c>
      <c r="E637" s="4">
        <v>1</v>
      </c>
      <c r="F637" s="5">
        <v>0.0060</v>
      </c>
      <c r="G637" s="4">
        <v>1</v>
      </c>
      <c r="H637" s="6">
        <v>1</v>
      </c>
      <c r="I637" s="7"/>
      <c r="J637" s="8">
        <f>IF(I637="",H637,MAX(0,H637-I637))</f>
      </c>
      <c r="K637" s="9">
        <f>IF(AND(I637&lt;&gt;"",I637&gt;=H637),"✓","")</f>
      </c>
    </row>
    <row r="638">
      <c r="A638" s="2" t="inlineStr">
        <is>
          <t>Raal Dromedary</t>
        </is>
      </c>
      <c r="B638" s="3" t="inlineStr">
        <is>
          <t>Minion</t>
        </is>
      </c>
      <c r="C638" s="3" t="inlineStr">
        <is>
          <t>Fire</t>
        </is>
      </c>
      <c r="D638" s="3" t="inlineStr">
        <is>
          <t>Ordinary</t>
        </is>
      </c>
      <c r="E638" s="4">
        <v>1</v>
      </c>
      <c r="F638" s="5">
        <v>0.0060</v>
      </c>
      <c r="G638" s="4">
        <v>1</v>
      </c>
      <c r="H638" s="6">
        <v>2</v>
      </c>
      <c r="I638" s="7"/>
      <c r="J638" s="8">
        <f>IF(I638="",H638,MAX(0,H638-I638))</f>
      </c>
      <c r="K638" s="9">
        <f>IF(AND(I638&lt;&gt;"",I638&gt;=H638),"✓","")</f>
      </c>
    </row>
    <row r="639">
      <c r="A639" s="2" t="inlineStr">
        <is>
          <t>Regurgitator</t>
        </is>
      </c>
      <c r="B639" s="3" t="inlineStr">
        <is>
          <t>Minion</t>
        </is>
      </c>
      <c r="C639" s="3" t="inlineStr">
        <is>
          <t>Water</t>
        </is>
      </c>
      <c r="D639" s="3" t="inlineStr">
        <is>
          <t>Elite</t>
        </is>
      </c>
      <c r="E639" s="4">
        <v>1</v>
      </c>
      <c r="F639" s="5">
        <v>0.0060</v>
      </c>
      <c r="G639" s="4">
        <v>1</v>
      </c>
      <c r="H639" s="6">
        <v>2</v>
      </c>
      <c r="I639" s="7"/>
      <c r="J639" s="8">
        <f>IF(I639="",H639,MAX(0,H639-I639))</f>
      </c>
      <c r="K639" s="9">
        <f>IF(AND(I639&lt;&gt;"",I639&gt;=H639),"✓","")</f>
      </c>
    </row>
    <row r="640">
      <c r="A640" s="2" t="inlineStr">
        <is>
          <t>Release the Hounds</t>
        </is>
      </c>
      <c r="B640" s="3" t="inlineStr">
        <is>
          <t>Magic</t>
        </is>
      </c>
      <c r="C640" s="3" t="inlineStr">
        <is>
          <t>Fire</t>
        </is>
      </c>
      <c r="D640" s="3" t="inlineStr">
        <is>
          <t>Elite</t>
        </is>
      </c>
      <c r="E640" s="4">
        <v>1</v>
      </c>
      <c r="F640" s="5">
        <v>0.0060</v>
      </c>
      <c r="G640" s="4">
        <v>1</v>
      </c>
      <c r="H640" s="6">
        <v>1</v>
      </c>
      <c r="I640" s="7"/>
      <c r="J640" s="8">
        <f>IF(I640="",H640,MAX(0,H640-I640))</f>
      </c>
      <c r="K640" s="9">
        <f>IF(AND(I640&lt;&gt;"",I640&gt;=H640),"✓","")</f>
      </c>
    </row>
    <row r="641">
      <c r="A641" s="2" t="inlineStr">
        <is>
          <t>Replication</t>
        </is>
      </c>
      <c r="B641" s="3" t="inlineStr">
        <is>
          <t>Magic</t>
        </is>
      </c>
      <c r="C641" s="3" t="inlineStr">
        <is>
          <t>Water</t>
        </is>
      </c>
      <c r="D641" s="3" t="inlineStr">
        <is>
          <t>Elite</t>
        </is>
      </c>
      <c r="E641" s="4">
        <v>1</v>
      </c>
      <c r="F641" s="5">
        <v>0.0060</v>
      </c>
      <c r="G641" s="4">
        <v>1</v>
      </c>
      <c r="H641" s="6">
        <v>1</v>
      </c>
      <c r="I641" s="7"/>
      <c r="J641" s="8">
        <f>IF(I641="",H641,MAX(0,H641-I641))</f>
      </c>
      <c r="K641" s="9">
        <f>IF(AND(I641&lt;&gt;"",I641&gt;=H641),"✓","")</f>
      </c>
    </row>
    <row r="642">
      <c r="A642" s="2" t="inlineStr">
        <is>
          <t>Saintweald</t>
        </is>
      </c>
      <c r="B642" s="3" t="inlineStr">
        <is>
          <t>Site</t>
        </is>
      </c>
      <c r="C642" s="3" t="inlineStr">
        <is>
          <t>None</t>
        </is>
      </c>
      <c r="D642" s="3" t="inlineStr">
        <is>
          <t>Unique</t>
        </is>
      </c>
      <c r="E642" s="4">
        <v>1</v>
      </c>
      <c r="F642" s="5">
        <v>0.0060</v>
      </c>
      <c r="G642" s="4">
        <v>1</v>
      </c>
      <c r="H642" s="6">
        <v>1</v>
      </c>
      <c r="I642" s="7"/>
      <c r="J642" s="8">
        <f>IF(I642="",H642,MAX(0,H642-I642))</f>
      </c>
      <c r="K642" s="9">
        <f>IF(AND(I642&lt;&gt;"",I642&gt;=H642),"✓","")</f>
      </c>
    </row>
    <row r="643">
      <c r="A643" s="2" t="inlineStr">
        <is>
          <t>Scavenging Fiend</t>
        </is>
      </c>
      <c r="B643" s="3" t="inlineStr">
        <is>
          <t>Minion</t>
        </is>
      </c>
      <c r="C643" s="3" t="inlineStr">
        <is>
          <t>Fire</t>
        </is>
      </c>
      <c r="D643" s="3" t="inlineStr">
        <is>
          <t>Exceptional</t>
        </is>
      </c>
      <c r="E643" s="4">
        <v>1</v>
      </c>
      <c r="F643" s="5">
        <v>0.0060</v>
      </c>
      <c r="G643" s="4">
        <v>1</v>
      </c>
      <c r="H643" s="6">
        <v>1</v>
      </c>
      <c r="I643" s="7"/>
      <c r="J643" s="8">
        <f>IF(I643="",H643,MAX(0,H643-I643))</f>
      </c>
      <c r="K643" s="9">
        <f>IF(AND(I643&lt;&gt;"",I643&gt;=H643),"✓","")</f>
      </c>
    </row>
    <row r="644">
      <c r="A644" s="2" t="inlineStr">
        <is>
          <t>Sea Raider</t>
        </is>
      </c>
      <c r="B644" s="3" t="inlineStr">
        <is>
          <t>Minion</t>
        </is>
      </c>
      <c r="C644" s="3" t="inlineStr">
        <is>
          <t>Water</t>
        </is>
      </c>
      <c r="D644" s="3" t="inlineStr">
        <is>
          <t>Exceptional</t>
        </is>
      </c>
      <c r="E644" s="4">
        <v>1</v>
      </c>
      <c r="F644" s="5">
        <v>0.0060</v>
      </c>
      <c r="G644" s="4">
        <v>1</v>
      </c>
      <c r="H644" s="6">
        <v>2</v>
      </c>
      <c r="I644" s="7"/>
      <c r="J644" s="8">
        <f>IF(I644="",H644,MAX(0,H644-I644))</f>
      </c>
      <c r="K644" s="9">
        <f>IF(AND(I644&lt;&gt;"",I644&gt;=H644),"✓","")</f>
      </c>
    </row>
    <row r="645">
      <c r="A645" s="2" t="inlineStr">
        <is>
          <t>Sentinel Trap</t>
        </is>
      </c>
      <c r="B645" s="3" t="inlineStr">
        <is>
          <t>Artifact</t>
        </is>
      </c>
      <c r="C645" s="3" t="inlineStr">
        <is>
          <t>None</t>
        </is>
      </c>
      <c r="D645" s="3" t="inlineStr">
        <is>
          <t>Elite</t>
        </is>
      </c>
      <c r="E645" s="4">
        <v>1</v>
      </c>
      <c r="F645" s="5">
        <v>0.0060</v>
      </c>
      <c r="G645" s="4">
        <v>1</v>
      </c>
      <c r="H645" s="6">
        <v>2</v>
      </c>
      <c r="I645" s="7"/>
      <c r="J645" s="8">
        <f>IF(I645="",H645,MAX(0,H645-I645))</f>
      </c>
      <c r="K645" s="9">
        <f>IF(AND(I645&lt;&gt;"",I645&gt;=H645),"✓","")</f>
      </c>
    </row>
    <row r="646">
      <c r="A646" s="2" t="inlineStr">
        <is>
          <t>Seraphim</t>
        </is>
      </c>
      <c r="B646" s="3" t="inlineStr">
        <is>
          <t>Minion</t>
        </is>
      </c>
      <c r="C646" s="3" t="inlineStr">
        <is>
          <t>Water</t>
        </is>
      </c>
      <c r="D646" s="3" t="inlineStr">
        <is>
          <t>Elite</t>
        </is>
      </c>
      <c r="E646" s="4">
        <v>1</v>
      </c>
      <c r="F646" s="5">
        <v>0.0060</v>
      </c>
      <c r="G646" s="4">
        <v>1</v>
      </c>
      <c r="H646" s="6">
        <v>2</v>
      </c>
      <c r="I646" s="7"/>
      <c r="J646" s="8">
        <f>IF(I646="",H646,MAX(0,H646-I646))</f>
      </c>
      <c r="K646" s="9">
        <f>IF(AND(I646&lt;&gt;"",I646&gt;=H646),"✓","")</f>
      </c>
    </row>
    <row r="647">
      <c r="A647" s="2" t="inlineStr">
        <is>
          <t>Shoggoth</t>
        </is>
      </c>
      <c r="B647" s="3" t="inlineStr">
        <is>
          <t>Minion</t>
        </is>
      </c>
      <c r="C647" s="3" t="inlineStr">
        <is>
          <t>Water</t>
        </is>
      </c>
      <c r="D647" s="3" t="inlineStr">
        <is>
          <t>Ordinary</t>
        </is>
      </c>
      <c r="E647" s="4">
        <v>1</v>
      </c>
      <c r="F647" s="5">
        <v>0.0060</v>
      </c>
      <c r="G647" s="4">
        <v>1</v>
      </c>
      <c r="H647" s="6">
        <v>2</v>
      </c>
      <c r="I647" s="7"/>
      <c r="J647" s="8">
        <f>IF(I647="",H647,MAX(0,H647-I647))</f>
      </c>
      <c r="K647" s="9">
        <f>IF(AND(I647&lt;&gt;"",I647&gt;=H647),"✓","")</f>
      </c>
    </row>
    <row r="648">
      <c r="A648" s="2" t="inlineStr">
        <is>
          <t>Sir Bedivere</t>
        </is>
      </c>
      <c r="B648" s="3" t="inlineStr">
        <is>
          <t>Minion</t>
        </is>
      </c>
      <c r="C648" s="3" t="inlineStr">
        <is>
          <t>Earth, Water</t>
        </is>
      </c>
      <c r="D648" s="3" t="inlineStr">
        <is>
          <t>Unique</t>
        </is>
      </c>
      <c r="E648" s="4">
        <v>1</v>
      </c>
      <c r="F648" s="5">
        <v>0.0060</v>
      </c>
      <c r="G648" s="4">
        <v>1</v>
      </c>
      <c r="H648" s="6">
        <v>1</v>
      </c>
      <c r="I648" s="7"/>
      <c r="J648" s="8">
        <f>IF(I648="",H648,MAX(0,H648-I648))</f>
      </c>
      <c r="K648" s="9">
        <f>IF(AND(I648&lt;&gt;"",I648&gt;=H648),"✓","")</f>
      </c>
    </row>
    <row r="649">
      <c r="A649" s="2" t="inlineStr">
        <is>
          <t>Sir Ironside</t>
        </is>
      </c>
      <c r="B649" s="3" t="inlineStr">
        <is>
          <t>Minion</t>
        </is>
      </c>
      <c r="C649" s="3" t="inlineStr">
        <is>
          <t>Earth, Water</t>
        </is>
      </c>
      <c r="D649" s="3" t="inlineStr">
        <is>
          <t>Unique</t>
        </is>
      </c>
      <c r="E649" s="4">
        <v>1</v>
      </c>
      <c r="F649" s="5">
        <v>0.0060</v>
      </c>
      <c r="G649" s="4">
        <v>1</v>
      </c>
      <c r="H649" s="6">
        <v>1</v>
      </c>
      <c r="I649" s="7"/>
      <c r="J649" s="8">
        <f>IF(I649="",H649,MAX(0,H649-I649))</f>
      </c>
      <c r="K649" s="9">
        <f>IF(AND(I649&lt;&gt;"",I649&gt;=H649),"✓","")</f>
      </c>
    </row>
    <row r="650">
      <c r="A650" s="2" t="inlineStr">
        <is>
          <t>Sir Kay</t>
        </is>
      </c>
      <c r="B650" s="3" t="inlineStr">
        <is>
          <t>Minion</t>
        </is>
      </c>
      <c r="C650" s="3" t="inlineStr">
        <is>
          <t>Air, Earth, Fire</t>
        </is>
      </c>
      <c r="D650" s="3" t="inlineStr">
        <is>
          <t>Unique</t>
        </is>
      </c>
      <c r="E650" s="4">
        <v>1</v>
      </c>
      <c r="F650" s="5">
        <v>0.0060</v>
      </c>
      <c r="G650" s="4">
        <v>1</v>
      </c>
      <c r="H650" s="6">
        <v>1</v>
      </c>
      <c r="I650" s="7"/>
      <c r="J650" s="8">
        <f>IF(I650="",H650,MAX(0,H650-I650))</f>
      </c>
      <c r="K650" s="9">
        <f>IF(AND(I650&lt;&gt;"",I650&gt;=H650),"✓","")</f>
      </c>
    </row>
    <row r="651">
      <c r="A651" s="2" t="inlineStr">
        <is>
          <t>Sirocco Scorpions</t>
        </is>
      </c>
      <c r="B651" s="3" t="inlineStr">
        <is>
          <t>Minion</t>
        </is>
      </c>
      <c r="C651" s="3" t="inlineStr">
        <is>
          <t>Fire</t>
        </is>
      </c>
      <c r="D651" s="3" t="inlineStr">
        <is>
          <t>Ordinary</t>
        </is>
      </c>
      <c r="E651" s="4">
        <v>1</v>
      </c>
      <c r="F651" s="5">
        <v>0.0060</v>
      </c>
      <c r="G651" s="4">
        <v>1</v>
      </c>
      <c r="H651" s="6">
        <v>3</v>
      </c>
      <c r="I651" s="7"/>
      <c r="J651" s="8">
        <f>IF(I651="",H651,MAX(0,H651-I651))</f>
      </c>
      <c r="K651" s="9">
        <f>IF(AND(I651&lt;&gt;"",I651&gt;=H651),"✓","")</f>
      </c>
    </row>
    <row r="652">
      <c r="A652" s="2" t="inlineStr">
        <is>
          <t>Snow Leopard</t>
        </is>
      </c>
      <c r="B652" s="3" t="inlineStr">
        <is>
          <t>Minion</t>
        </is>
      </c>
      <c r="C652" s="3" t="inlineStr">
        <is>
          <t>Air</t>
        </is>
      </c>
      <c r="D652" s="3" t="inlineStr">
        <is>
          <t>Ordinary</t>
        </is>
      </c>
      <c r="E652" s="4">
        <v>1</v>
      </c>
      <c r="F652" s="5">
        <v>0.0060</v>
      </c>
      <c r="G652" s="4">
        <v>1</v>
      </c>
      <c r="H652" s="6">
        <v>2</v>
      </c>
      <c r="I652" s="7"/>
      <c r="J652" s="8">
        <f>IF(I652="",H652,MAX(0,H652-I652))</f>
      </c>
      <c r="K652" s="9">
        <f>IF(AND(I652&lt;&gt;"",I652&gt;=H652),"✓","")</f>
      </c>
    </row>
    <row r="653">
      <c r="A653" s="2" t="inlineStr">
        <is>
          <t>Sold-out Cemetery</t>
        </is>
      </c>
      <c r="B653" s="3" t="inlineStr">
        <is>
          <t>Site</t>
        </is>
      </c>
      <c r="C653" s="3" t="inlineStr">
        <is>
          <t>Air</t>
        </is>
      </c>
      <c r="D653" s="3" t="inlineStr">
        <is>
          <t>Elite</t>
        </is>
      </c>
      <c r="E653" s="4">
        <v>1</v>
      </c>
      <c r="F653" s="5">
        <v>0.0060</v>
      </c>
      <c r="G653" s="4">
        <v>1</v>
      </c>
      <c r="H653" s="6">
        <v>2</v>
      </c>
      <c r="I653" s="7"/>
      <c r="J653" s="8">
        <f>IF(I653="",H653,MAX(0,H653-I653))</f>
      </c>
      <c r="K653" s="9">
        <f>IF(AND(I653&lt;&gt;"",I653&gt;=H653),"✓","")</f>
      </c>
    </row>
    <row r="654">
      <c r="A654" s="2" t="inlineStr">
        <is>
          <t>Sphinx Sarcophagus</t>
        </is>
      </c>
      <c r="B654" s="3" t="inlineStr">
        <is>
          <t>Site</t>
        </is>
      </c>
      <c r="C654" s="3" t="inlineStr">
        <is>
          <t>None</t>
        </is>
      </c>
      <c r="D654" s="3" t="inlineStr">
        <is>
          <t>Elite</t>
        </is>
      </c>
      <c r="E654" s="4">
        <v>1</v>
      </c>
      <c r="F654" s="5">
        <v>0.0060</v>
      </c>
      <c r="G654" s="4">
        <v>1</v>
      </c>
      <c r="H654" s="6">
        <v>1</v>
      </c>
      <c r="I654" s="7"/>
      <c r="J654" s="8">
        <f>IF(I654="",H654,MAX(0,H654-I654))</f>
      </c>
      <c r="K654" s="9">
        <f>IF(AND(I654&lt;&gt;"",I654&gt;=H654),"✓","")</f>
      </c>
    </row>
    <row r="655">
      <c r="A655" s="2" t="inlineStr">
        <is>
          <t>Squeakers</t>
        </is>
      </c>
      <c r="B655" s="3" t="inlineStr">
        <is>
          <t>Minion</t>
        </is>
      </c>
      <c r="C655" s="3" t="inlineStr">
        <is>
          <t>Earth</t>
        </is>
      </c>
      <c r="D655" s="3" t="inlineStr">
        <is>
          <t>Ordinary</t>
        </is>
      </c>
      <c r="E655" s="4">
        <v>1</v>
      </c>
      <c r="F655" s="5">
        <v>0.0060</v>
      </c>
      <c r="G655" s="4">
        <v>1</v>
      </c>
      <c r="H655" s="6">
        <v>4</v>
      </c>
      <c r="I655" s="7"/>
      <c r="J655" s="8">
        <f>IF(I655="",H655,MAX(0,H655-I655))</f>
      </c>
      <c r="K655" s="9">
        <f>IF(AND(I655&lt;&gt;"",I655&gt;=H655),"✓","")</f>
      </c>
    </row>
    <row r="656">
      <c r="A656" s="2" t="inlineStr">
        <is>
          <t>Squirming Mass</t>
        </is>
      </c>
      <c r="B656" s="3" t="inlineStr">
        <is>
          <t>Minion</t>
        </is>
      </c>
      <c r="C656" s="3" t="inlineStr">
        <is>
          <t>Earth</t>
        </is>
      </c>
      <c r="D656" s="3" t="inlineStr">
        <is>
          <t>Elite</t>
        </is>
      </c>
      <c r="E656" s="4">
        <v>1</v>
      </c>
      <c r="F656" s="5">
        <v>0.0060</v>
      </c>
      <c r="G656" s="4">
        <v>1</v>
      </c>
      <c r="H656" s="6">
        <v>2</v>
      </c>
      <c r="I656" s="7"/>
      <c r="J656" s="8">
        <f>IF(I656="",H656,MAX(0,H656-I656))</f>
      </c>
      <c r="K656" s="9">
        <f>IF(AND(I656&lt;&gt;"",I656&gt;=H656),"✓","")</f>
      </c>
    </row>
    <row r="657">
      <c r="A657" s="2" t="inlineStr">
        <is>
          <t>Stagecoach</t>
        </is>
      </c>
      <c r="B657" s="3" t="inlineStr">
        <is>
          <t>Minion</t>
        </is>
      </c>
      <c r="C657" s="3" t="inlineStr">
        <is>
          <t>Air</t>
        </is>
      </c>
      <c r="D657" s="3" t="inlineStr">
        <is>
          <t>Elite</t>
        </is>
      </c>
      <c r="E657" s="4">
        <v>1</v>
      </c>
      <c r="F657" s="5">
        <v>0.0060</v>
      </c>
      <c r="G657" s="4">
        <v>1</v>
      </c>
      <c r="H657" s="6">
        <v>2</v>
      </c>
      <c r="I657" s="7"/>
      <c r="J657" s="8">
        <f>IF(I657="",H657,MAX(0,H657-I657))</f>
      </c>
      <c r="K657" s="9">
        <f>IF(AND(I657&lt;&gt;"",I657&gt;=H657),"✓","")</f>
      </c>
    </row>
    <row r="658">
      <c r="A658" s="2" t="inlineStr">
        <is>
          <t>Stargazer</t>
        </is>
      </c>
      <c r="B658" s="3" t="inlineStr">
        <is>
          <t>Minion</t>
        </is>
      </c>
      <c r="C658" s="3" t="inlineStr">
        <is>
          <t>Air</t>
        </is>
      </c>
      <c r="D658" s="3" t="inlineStr">
        <is>
          <t>Elite</t>
        </is>
      </c>
      <c r="E658" s="4">
        <v>1</v>
      </c>
      <c r="F658" s="5">
        <v>0.0060</v>
      </c>
      <c r="G658" s="4">
        <v>1</v>
      </c>
      <c r="H658" s="6">
        <v>1</v>
      </c>
      <c r="I658" s="7"/>
      <c r="J658" s="8">
        <f>IF(I658="",H658,MAX(0,H658-I658))</f>
      </c>
      <c r="K658" s="9">
        <f>IF(AND(I658&lt;&gt;"",I658&gt;=H658),"✓","")</f>
      </c>
    </row>
    <row r="659">
      <c r="A659" s="2" t="inlineStr">
        <is>
          <t>Stone-gaze Gorgons</t>
        </is>
      </c>
      <c r="B659" s="3" t="inlineStr">
        <is>
          <t>Minion</t>
        </is>
      </c>
      <c r="C659" s="3" t="inlineStr">
        <is>
          <t>Earth</t>
        </is>
      </c>
      <c r="D659" s="3" t="inlineStr">
        <is>
          <t>Elite</t>
        </is>
      </c>
      <c r="E659" s="4">
        <v>1</v>
      </c>
      <c r="F659" s="5">
        <v>0.0060</v>
      </c>
      <c r="G659" s="4">
        <v>1</v>
      </c>
      <c r="H659" s="6">
        <v>1</v>
      </c>
      <c r="I659" s="7"/>
      <c r="J659" s="8">
        <f>IF(I659="",H659,MAX(0,H659-I659))</f>
      </c>
      <c r="K659" s="9">
        <f>IF(AND(I659&lt;&gt;"",I659&gt;=H659),"✓","")</f>
      </c>
    </row>
    <row r="660">
      <c r="A660" s="2" t="inlineStr">
        <is>
          <t>Sugarplum Pixies</t>
        </is>
      </c>
      <c r="B660" s="3" t="inlineStr">
        <is>
          <t>Minion</t>
        </is>
      </c>
      <c r="C660" s="3" t="inlineStr">
        <is>
          <t>Water</t>
        </is>
      </c>
      <c r="D660" s="3" t="inlineStr">
        <is>
          <t>Exceptional</t>
        </is>
      </c>
      <c r="E660" s="4">
        <v>1</v>
      </c>
      <c r="F660" s="5">
        <v>0.0060</v>
      </c>
      <c r="G660" s="4">
        <v>1</v>
      </c>
      <c r="H660" s="6">
        <v>2</v>
      </c>
      <c r="I660" s="7"/>
      <c r="J660" s="8">
        <f>IF(I660="",H660,MAX(0,H660-I660))</f>
      </c>
      <c r="K660" s="9">
        <f>IF(AND(I660&lt;&gt;"",I660&gt;=H660),"✓","")</f>
      </c>
    </row>
    <row r="661">
      <c r="A661" s="2" t="inlineStr">
        <is>
          <t>Swamp Buffalo</t>
        </is>
      </c>
      <c r="B661" s="3" t="inlineStr">
        <is>
          <t>Minion</t>
        </is>
      </c>
      <c r="C661" s="3" t="inlineStr">
        <is>
          <t>Water</t>
        </is>
      </c>
      <c r="D661" s="3" t="inlineStr">
        <is>
          <t>Ordinary</t>
        </is>
      </c>
      <c r="E661" s="4">
        <v>1</v>
      </c>
      <c r="F661" s="5">
        <v>0.0060</v>
      </c>
      <c r="G661" s="4">
        <v>1</v>
      </c>
      <c r="H661" s="6">
        <v>2</v>
      </c>
      <c r="I661" s="7"/>
      <c r="J661" s="8">
        <f>IF(I661="",H661,MAX(0,H661-I661))</f>
      </c>
      <c r="K661" s="9">
        <f>IF(AND(I661&lt;&gt;"",I661&gt;=H661),"✓","")</f>
      </c>
    </row>
    <row r="662">
      <c r="A662" s="2" t="inlineStr">
        <is>
          <t>Teleport</t>
        </is>
      </c>
      <c r="B662" s="3" t="inlineStr">
        <is>
          <t>Magic</t>
        </is>
      </c>
      <c r="C662" s="3" t="inlineStr">
        <is>
          <t>Air</t>
        </is>
      </c>
      <c r="D662" s="3" t="inlineStr">
        <is>
          <t>Ordinary</t>
        </is>
      </c>
      <c r="E662" s="4">
        <v>1</v>
      </c>
      <c r="F662" s="5">
        <v>0.0060</v>
      </c>
      <c r="G662" s="4">
        <v>1</v>
      </c>
      <c r="H662" s="6">
        <v>3</v>
      </c>
      <c r="I662" s="7"/>
      <c r="J662" s="8">
        <f>IF(I662="",H662,MAX(0,H662-I662))</f>
      </c>
      <c r="K662" s="9">
        <f>IF(AND(I662&lt;&gt;"",I662&gt;=H662),"✓","")</f>
      </c>
    </row>
    <row r="663">
      <c r="A663" s="2" t="inlineStr">
        <is>
          <t>Templar</t>
        </is>
      </c>
      <c r="B663" s="3" t="inlineStr">
        <is>
          <t>Avatar</t>
        </is>
      </c>
      <c r="C663" s="3" t="inlineStr">
        <is>
          <t>None</t>
        </is>
      </c>
      <c r="D663" s="3" t="inlineStr">
        <is>
          <t>Elite</t>
        </is>
      </c>
      <c r="E663" s="4">
        <v>1</v>
      </c>
      <c r="F663" s="5">
        <v>0.0060</v>
      </c>
      <c r="G663" s="4">
        <v>1</v>
      </c>
      <c r="H663" s="6">
        <v>1</v>
      </c>
      <c r="I663" s="7"/>
      <c r="J663" s="8">
        <f>IF(I663="",H663,MAX(0,H663-I663))</f>
      </c>
      <c r="K663" s="9">
        <f>IF(AND(I663&lt;&gt;"",I663&gt;=H663),"✓","")</f>
      </c>
    </row>
    <row r="664">
      <c r="A664" s="2" t="inlineStr">
        <is>
          <t>The Hexham Haunts</t>
        </is>
      </c>
      <c r="B664" s="3" t="inlineStr">
        <is>
          <t>Minion</t>
        </is>
      </c>
      <c r="C664" s="3" t="inlineStr">
        <is>
          <t>Air</t>
        </is>
      </c>
      <c r="D664" s="3" t="inlineStr">
        <is>
          <t>Unique</t>
        </is>
      </c>
      <c r="E664" s="4">
        <v>1</v>
      </c>
      <c r="F664" s="5">
        <v>0.0060</v>
      </c>
      <c r="G664" s="4">
        <v>1</v>
      </c>
      <c r="H664" s="6">
        <v>1</v>
      </c>
      <c r="I664" s="7"/>
      <c r="J664" s="8">
        <f>IF(I664="",H664,MAX(0,H664-I664))</f>
      </c>
      <c r="K664" s="9">
        <f>IF(AND(I664&lt;&gt;"",I664&gt;=H664),"✓","")</f>
      </c>
    </row>
    <row r="665">
      <c r="A665" s="2" t="inlineStr">
        <is>
          <t>The Round Table</t>
        </is>
      </c>
      <c r="B665" s="3" t="inlineStr">
        <is>
          <t>Artifact</t>
        </is>
      </c>
      <c r="C665" s="3" t="inlineStr">
        <is>
          <t>None</t>
        </is>
      </c>
      <c r="D665" s="3" t="inlineStr">
        <is>
          <t>Unique</t>
        </is>
      </c>
      <c r="E665" s="4">
        <v>1</v>
      </c>
      <c r="F665" s="5">
        <v>0.0060</v>
      </c>
      <c r="G665" s="4">
        <v>1</v>
      </c>
      <c r="H665" s="6">
        <v>1</v>
      </c>
      <c r="I665" s="7"/>
      <c r="J665" s="8">
        <f>IF(I665="",H665,MAX(0,H665-I665))</f>
      </c>
      <c r="K665" s="9">
        <f>IF(AND(I665&lt;&gt;"",I665&gt;=H665),"✓","")</f>
      </c>
    </row>
    <row r="666">
      <c r="A666" s="2" t="inlineStr">
        <is>
          <t>Tournament Grounds</t>
        </is>
      </c>
      <c r="B666" s="3" t="inlineStr">
        <is>
          <t>Site</t>
        </is>
      </c>
      <c r="C666" s="3" t="inlineStr">
        <is>
          <t>None</t>
        </is>
      </c>
      <c r="D666" s="3" t="inlineStr">
        <is>
          <t>Exceptional</t>
        </is>
      </c>
      <c r="E666" s="4">
        <v>1</v>
      </c>
      <c r="F666" s="5">
        <v>0.0060</v>
      </c>
      <c r="G666" s="4">
        <v>1</v>
      </c>
      <c r="H666" s="6">
        <v>2</v>
      </c>
      <c r="I666" s="7"/>
      <c r="J666" s="8">
        <f>IF(I666="",H666,MAX(0,H666-I666))</f>
      </c>
      <c r="K666" s="9">
        <f>IF(AND(I666&lt;&gt;"",I666&gt;=H666),"✓","")</f>
      </c>
    </row>
    <row r="667">
      <c r="A667" s="2" t="inlineStr">
        <is>
          <t>Truesight Crossbow</t>
        </is>
      </c>
      <c r="B667" s="3" t="inlineStr">
        <is>
          <t>Artifact</t>
        </is>
      </c>
      <c r="C667" s="3" t="inlineStr">
        <is>
          <t>None</t>
        </is>
      </c>
      <c r="D667" s="3" t="inlineStr">
        <is>
          <t>Exceptional</t>
        </is>
      </c>
      <c r="E667" s="4">
        <v>1</v>
      </c>
      <c r="F667" s="5">
        <v>0.0060</v>
      </c>
      <c r="G667" s="4">
        <v>1</v>
      </c>
      <c r="H667" s="6">
        <v>1</v>
      </c>
      <c r="I667" s="7"/>
      <c r="J667" s="8">
        <f>IF(I667="",H667,MAX(0,H667-I667))</f>
      </c>
      <c r="K667" s="9">
        <f>IF(AND(I667&lt;&gt;"",I667&gt;=H667),"✓","")</f>
      </c>
    </row>
    <row r="668">
      <c r="A668" s="2" t="inlineStr">
        <is>
          <t>Undead Ambush</t>
        </is>
      </c>
      <c r="B668" s="3" t="inlineStr">
        <is>
          <t>Magic</t>
        </is>
      </c>
      <c r="C668" s="3" t="inlineStr">
        <is>
          <t>Air</t>
        </is>
      </c>
      <c r="D668" s="3" t="inlineStr">
        <is>
          <t>Exceptional</t>
        </is>
      </c>
      <c r="E668" s="4">
        <v>1</v>
      </c>
      <c r="F668" s="5">
        <v>0.0060</v>
      </c>
      <c r="G668" s="4">
        <v>1</v>
      </c>
      <c r="H668" s="6">
        <v>2</v>
      </c>
      <c r="I668" s="7"/>
      <c r="J668" s="8">
        <f>IF(I668="",H668,MAX(0,H668-I668))</f>
      </c>
      <c r="K668" s="9">
        <f>IF(AND(I668&lt;&gt;"",I668&gt;=H668),"✓","")</f>
      </c>
    </row>
    <row r="669">
      <c r="A669" s="2" t="inlineStr">
        <is>
          <t>Unravel</t>
        </is>
      </c>
      <c r="B669" s="3" t="inlineStr">
        <is>
          <t>Magic</t>
        </is>
      </c>
      <c r="C669" s="3" t="inlineStr">
        <is>
          <t>Earth</t>
        </is>
      </c>
      <c r="D669" s="3" t="inlineStr">
        <is>
          <t>Ordinary</t>
        </is>
      </c>
      <c r="E669" s="4">
        <v>1</v>
      </c>
      <c r="F669" s="5">
        <v>0.0060</v>
      </c>
      <c r="G669" s="4">
        <v>1</v>
      </c>
      <c r="H669" s="6">
        <v>1</v>
      </c>
      <c r="I669" s="7"/>
      <c r="J669" s="8">
        <f>IF(I669="",H669,MAX(0,H669-I669))</f>
      </c>
      <c r="K669" s="9">
        <f>IF(AND(I669&lt;&gt;"",I669&gt;=H669),"✓","")</f>
      </c>
    </row>
    <row r="670">
      <c r="A670" s="2" t="inlineStr">
        <is>
          <t>Valor</t>
        </is>
      </c>
      <c r="B670" s="3" t="inlineStr">
        <is>
          <t>Magic</t>
        </is>
      </c>
      <c r="C670" s="3" t="inlineStr">
        <is>
          <t>Earth</t>
        </is>
      </c>
      <c r="D670" s="3" t="inlineStr">
        <is>
          <t>Elite</t>
        </is>
      </c>
      <c r="E670" s="4">
        <v>1</v>
      </c>
      <c r="F670" s="5">
        <v>0.0060</v>
      </c>
      <c r="G670" s="4">
        <v>1</v>
      </c>
      <c r="H670" s="6">
        <v>2</v>
      </c>
      <c r="I670" s="7"/>
      <c r="J670" s="8">
        <f>IF(I670="",H670,MAX(0,H670-I670))</f>
      </c>
      <c r="K670" s="9">
        <f>IF(AND(I670&lt;&gt;"",I670&gt;=H670),"✓","")</f>
      </c>
    </row>
    <row r="671">
      <c r="A671" s="2" t="inlineStr">
        <is>
          <t>Vandal Imp</t>
        </is>
      </c>
      <c r="B671" s="3" t="inlineStr">
        <is>
          <t>Minion</t>
        </is>
      </c>
      <c r="C671" s="3" t="inlineStr">
        <is>
          <t>Fire</t>
        </is>
      </c>
      <c r="D671" s="3" t="inlineStr">
        <is>
          <t>Ordinary</t>
        </is>
      </c>
      <c r="E671" s="4">
        <v>1</v>
      </c>
      <c r="F671" s="5">
        <v>0.0060</v>
      </c>
      <c r="G671" s="4">
        <v>1</v>
      </c>
      <c r="H671" s="6">
        <v>1</v>
      </c>
      <c r="I671" s="7"/>
      <c r="J671" s="8">
        <f>IF(I671="",H671,MAX(0,H671-I671))</f>
      </c>
      <c r="K671" s="9">
        <f>IF(AND(I671&lt;&gt;"",I671&gt;=H671),"✓","")</f>
      </c>
    </row>
    <row r="672">
      <c r="A672" s="2" t="inlineStr">
        <is>
          <t>Vanguard Knights</t>
        </is>
      </c>
      <c r="B672" s="3" t="inlineStr">
        <is>
          <t>Minion</t>
        </is>
      </c>
      <c r="C672" s="3" t="inlineStr">
        <is>
          <t>Earth</t>
        </is>
      </c>
      <c r="D672" s="3" t="inlineStr">
        <is>
          <t>Exceptional</t>
        </is>
      </c>
      <c r="E672" s="4">
        <v>1</v>
      </c>
      <c r="F672" s="5">
        <v>0.0060</v>
      </c>
      <c r="G672" s="4">
        <v>1</v>
      </c>
      <c r="H672" s="6">
        <v>2</v>
      </c>
      <c r="I672" s="7"/>
      <c r="J672" s="8">
        <f>IF(I672="",H672,MAX(0,H672-I672))</f>
      </c>
      <c r="K672" s="9">
        <f>IF(AND(I672&lt;&gt;"",I672&gt;=H672),"✓","")</f>
      </c>
    </row>
    <row r="673">
      <c r="A673" s="2" t="inlineStr">
        <is>
          <t>Varistus the Evictor</t>
        </is>
      </c>
      <c r="B673" s="3" t="inlineStr">
        <is>
          <t>Minion</t>
        </is>
      </c>
      <c r="C673" s="3" t="inlineStr">
        <is>
          <t>Earth</t>
        </is>
      </c>
      <c r="D673" s="3" t="inlineStr">
        <is>
          <t>Unique</t>
        </is>
      </c>
      <c r="E673" s="4">
        <v>1</v>
      </c>
      <c r="F673" s="5">
        <v>0.0060</v>
      </c>
      <c r="G673" s="4">
        <v>1</v>
      </c>
      <c r="H673" s="6">
        <v>1</v>
      </c>
      <c r="I673" s="7"/>
      <c r="J673" s="8">
        <f>IF(I673="",H673,MAX(0,H673-I673))</f>
      </c>
      <c r="K673" s="9">
        <f>IF(AND(I673&lt;&gt;"",I673&gt;=H673),"✓","")</f>
      </c>
    </row>
    <row r="674">
      <c r="A674" s="2" t="inlineStr">
        <is>
          <t>Verdant Knight</t>
        </is>
      </c>
      <c r="B674" s="3" t="inlineStr">
        <is>
          <t>Minion</t>
        </is>
      </c>
      <c r="C674" s="3" t="inlineStr">
        <is>
          <t>Earth, Water</t>
        </is>
      </c>
      <c r="D674" s="3" t="inlineStr">
        <is>
          <t>Exceptional</t>
        </is>
      </c>
      <c r="E674" s="4">
        <v>1</v>
      </c>
      <c r="F674" s="5">
        <v>0.0060</v>
      </c>
      <c r="G674" s="4">
        <v>1</v>
      </c>
      <c r="H674" s="6">
        <v>3</v>
      </c>
      <c r="I674" s="7"/>
      <c r="J674" s="8">
        <f>IF(I674="",H674,MAX(0,H674-I674))</f>
      </c>
      <c r="K674" s="9">
        <f>IF(AND(I674&lt;&gt;"",I674&gt;=H674),"✓","")</f>
      </c>
    </row>
    <row r="675">
      <c r="A675" s="2" t="inlineStr">
        <is>
          <t>Virgin in Prayer</t>
        </is>
      </c>
      <c r="B675" s="3" t="inlineStr">
        <is>
          <t>Minion</t>
        </is>
      </c>
      <c r="C675" s="3" t="inlineStr">
        <is>
          <t>Earth</t>
        </is>
      </c>
      <c r="D675" s="3" t="inlineStr">
        <is>
          <t>Ordinary</t>
        </is>
      </c>
      <c r="E675" s="4">
        <v>1</v>
      </c>
      <c r="F675" s="5">
        <v>0.0060</v>
      </c>
      <c r="G675" s="4">
        <v>1</v>
      </c>
      <c r="H675" s="6">
        <v>1</v>
      </c>
      <c r="I675" s="7"/>
      <c r="J675" s="8">
        <f>IF(I675="",H675,MAX(0,H675-I675))</f>
      </c>
      <c r="K675" s="9">
        <f>IF(AND(I675&lt;&gt;"",I675&gt;=H675),"✓","")</f>
      </c>
    </row>
    <row r="676">
      <c r="A676" s="2" t="inlineStr">
        <is>
          <t>Wasteland</t>
        </is>
      </c>
      <c r="B676" s="3" t="inlineStr">
        <is>
          <t>Site</t>
        </is>
      </c>
      <c r="C676" s="3" t="inlineStr">
        <is>
          <t>Fire</t>
        </is>
      </c>
      <c r="D676" s="3" t="inlineStr">
        <is>
          <t>Ordinary</t>
        </is>
      </c>
      <c r="E676" s="4">
        <v>1</v>
      </c>
      <c r="F676" s="5">
        <v>0.0060</v>
      </c>
      <c r="G676" s="4">
        <v>1</v>
      </c>
      <c r="H676" s="6">
        <v>1</v>
      </c>
      <c r="I676" s="7"/>
      <c r="J676" s="8">
        <f>IF(I676="",H676,MAX(0,H676-I676))</f>
      </c>
      <c r="K676" s="9">
        <f>IF(AND(I676&lt;&gt;"",I676&gt;=H676),"✓","")</f>
      </c>
    </row>
    <row r="677">
      <c r="A677" s="2" t="inlineStr">
        <is>
          <t>Wave of Eviction</t>
        </is>
      </c>
      <c r="B677" s="3" t="inlineStr">
        <is>
          <t>Magic</t>
        </is>
      </c>
      <c r="C677" s="3" t="inlineStr">
        <is>
          <t>Water</t>
        </is>
      </c>
      <c r="D677" s="3" t="inlineStr">
        <is>
          <t>Exceptional</t>
        </is>
      </c>
      <c r="E677" s="4">
        <v>1</v>
      </c>
      <c r="F677" s="5">
        <v>0.0060</v>
      </c>
      <c r="G677" s="4">
        <v>1</v>
      </c>
      <c r="H677" s="6">
        <v>1</v>
      </c>
      <c r="I677" s="7"/>
      <c r="J677" s="8">
        <f>IF(I677="",H677,MAX(0,H677-I677))</f>
      </c>
      <c r="K677" s="9">
        <f>IF(AND(I677&lt;&gt;"",I677&gt;=H677),"✓","")</f>
      </c>
    </row>
    <row r="678">
      <c r="A678" s="2" t="inlineStr">
        <is>
          <t>Waveshaper</t>
        </is>
      </c>
      <c r="B678" s="3" t="inlineStr">
        <is>
          <t>Avatar</t>
        </is>
      </c>
      <c r="C678" s="3" t="inlineStr">
        <is>
          <t>None</t>
        </is>
      </c>
      <c r="D678" s="3"/>
      <c r="E678" s="4">
        <v>1</v>
      </c>
      <c r="F678" s="5">
        <v>0.0060</v>
      </c>
      <c r="G678" s="4">
        <v>1</v>
      </c>
      <c r="H678" s="6">
        <v>1</v>
      </c>
      <c r="I678" s="7"/>
      <c r="J678" s="8">
        <f>IF(I678="",H678,MAX(0,H678-I678))</f>
      </c>
      <c r="K678" s="9">
        <f>IF(AND(I678&lt;&gt;"",I678&gt;=H678),"✓","")</f>
      </c>
    </row>
    <row r="679">
      <c r="A679" s="2" t="inlineStr">
        <is>
          <t>Wedding Hall</t>
        </is>
      </c>
      <c r="B679" s="3" t="inlineStr">
        <is>
          <t>Site</t>
        </is>
      </c>
      <c r="C679" s="3" t="inlineStr">
        <is>
          <t>Air, Earth, Fire, Water</t>
        </is>
      </c>
      <c r="D679" s="3" t="inlineStr">
        <is>
          <t>Elite</t>
        </is>
      </c>
      <c r="E679" s="4">
        <v>1</v>
      </c>
      <c r="F679" s="5">
        <v>0.0060</v>
      </c>
      <c r="G679" s="4">
        <v>1</v>
      </c>
      <c r="H679" s="6">
        <v>1</v>
      </c>
      <c r="I679" s="7"/>
      <c r="J679" s="8">
        <f>IF(I679="",H679,MAX(0,H679-I679))</f>
      </c>
      <c r="K679" s="9">
        <f>IF(AND(I679&lt;&gt;"",I679&gt;=H679),"✓","")</f>
      </c>
    </row>
    <row r="680">
      <c r="A680" s="2" t="inlineStr">
        <is>
          <t>White Hart</t>
        </is>
      </c>
      <c r="B680" s="3" t="inlineStr">
        <is>
          <t>Minion</t>
        </is>
      </c>
      <c r="C680" s="3" t="inlineStr">
        <is>
          <t>Earth</t>
        </is>
      </c>
      <c r="D680" s="3" t="inlineStr">
        <is>
          <t>Unique</t>
        </is>
      </c>
      <c r="E680" s="4">
        <v>1</v>
      </c>
      <c r="F680" s="5">
        <v>0.0060</v>
      </c>
      <c r="G680" s="4">
        <v>1</v>
      </c>
      <c r="H680" s="6">
        <v>1</v>
      </c>
      <c r="I680" s="7"/>
      <c r="J680" s="8">
        <f>IF(I680="",H680,MAX(0,H680-I680))</f>
      </c>
      <c r="K680" s="9">
        <f>IF(AND(I680&lt;&gt;"",I680&gt;=H680),"✓","")</f>
      </c>
    </row>
    <row r="681">
      <c r="A681" s="2" t="inlineStr">
        <is>
          <t>Wild Boars</t>
        </is>
      </c>
      <c r="B681" s="3" t="inlineStr">
        <is>
          <t>Minion</t>
        </is>
      </c>
      <c r="C681" s="3" t="inlineStr">
        <is>
          <t>Earth</t>
        </is>
      </c>
      <c r="D681" s="3" t="inlineStr">
        <is>
          <t>Ordinary</t>
        </is>
      </c>
      <c r="E681" s="4">
        <v>1</v>
      </c>
      <c r="F681" s="5">
        <v>0.0060</v>
      </c>
      <c r="G681" s="4">
        <v>1</v>
      </c>
      <c r="H681" s="6">
        <v>2</v>
      </c>
      <c r="I681" s="7"/>
      <c r="J681" s="8">
        <f>IF(I681="",H681,MAX(0,H681-I681))</f>
      </c>
      <c r="K681" s="9">
        <f>IF(AND(I681&lt;&gt;"",I681&gt;=H681),"✓","")</f>
      </c>
    </row>
    <row r="682">
      <c r="A682" s="2" t="inlineStr">
        <is>
          <t>Willing Tribute</t>
        </is>
      </c>
      <c r="B682" s="3" t="inlineStr">
        <is>
          <t>Minion</t>
        </is>
      </c>
      <c r="C682" s="3" t="inlineStr">
        <is>
          <t>Air</t>
        </is>
      </c>
      <c r="D682" s="3" t="inlineStr">
        <is>
          <t>Ordinary</t>
        </is>
      </c>
      <c r="E682" s="4">
        <v>1</v>
      </c>
      <c r="F682" s="5">
        <v>0.0060</v>
      </c>
      <c r="G682" s="4">
        <v>1</v>
      </c>
      <c r="H682" s="6">
        <v>2</v>
      </c>
      <c r="I682" s="7"/>
      <c r="J682" s="8">
        <f>IF(I682="",H682,MAX(0,H682-I682))</f>
      </c>
      <c r="K682" s="9">
        <f>IF(AND(I682&lt;&gt;"",I682&gt;=H682),"✓","")</f>
      </c>
    </row>
    <row r="683">
      <c r="A683" s="2" t="inlineStr">
        <is>
          <t>Wills-o'-the-Wisp</t>
        </is>
      </c>
      <c r="B683" s="3" t="inlineStr">
        <is>
          <t>Minion</t>
        </is>
      </c>
      <c r="C683" s="3" t="inlineStr">
        <is>
          <t>Fire</t>
        </is>
      </c>
      <c r="D683" s="3" t="inlineStr">
        <is>
          <t>Exceptional</t>
        </is>
      </c>
      <c r="E683" s="4">
        <v>1</v>
      </c>
      <c r="F683" s="5">
        <v>0.0060</v>
      </c>
      <c r="G683" s="4">
        <v>1</v>
      </c>
      <c r="H683" s="6">
        <v>3</v>
      </c>
      <c r="I683" s="7"/>
      <c r="J683" s="8">
        <f>IF(I683="",H683,MAX(0,H683-I683))</f>
      </c>
      <c r="K683" s="9">
        <f>IF(AND(I683&lt;&gt;"",I683&gt;=H683),"✓","")</f>
      </c>
    </row>
    <row r="684">
      <c r="A684" s="2" t="inlineStr">
        <is>
          <t>Witching Hour</t>
        </is>
      </c>
      <c r="B684" s="3" t="inlineStr">
        <is>
          <t>Magic</t>
        </is>
      </c>
      <c r="C684" s="3" t="inlineStr">
        <is>
          <t>Air</t>
        </is>
      </c>
      <c r="D684" s="3" t="inlineStr">
        <is>
          <t>Exceptional</t>
        </is>
      </c>
      <c r="E684" s="4">
        <v>1</v>
      </c>
      <c r="F684" s="5">
        <v>0.0060</v>
      </c>
      <c r="G684" s="4">
        <v>1</v>
      </c>
      <c r="H684" s="6">
        <v>2</v>
      </c>
      <c r="I684" s="7"/>
      <c r="J684" s="8">
        <f>IF(I684="",H684,MAX(0,H684-I684))</f>
      </c>
      <c r="K684" s="9">
        <f>IF(AND(I684&lt;&gt;"",I684&gt;=H684),"✓","")</f>
      </c>
    </row>
    <row r="685">
      <c r="A685" s="2" t="inlineStr">
        <is>
          <t>Year of the Blaze</t>
        </is>
      </c>
      <c r="B685" s="3" t="inlineStr">
        <is>
          <t>Aura</t>
        </is>
      </c>
      <c r="C685" s="3" t="inlineStr">
        <is>
          <t>Fire</t>
        </is>
      </c>
      <c r="D685" s="3" t="inlineStr">
        <is>
          <t>Unique</t>
        </is>
      </c>
      <c r="E685" s="4">
        <v>1</v>
      </c>
      <c r="F685" s="5">
        <v>0.0060</v>
      </c>
      <c r="G685" s="4">
        <v>1</v>
      </c>
      <c r="H685" s="6">
        <v>1</v>
      </c>
      <c r="I685" s="7"/>
      <c r="J685" s="8">
        <f>IF(I685="",H685,MAX(0,H685-I685))</f>
      </c>
      <c r="K685" s="9">
        <f>IF(AND(I685&lt;&gt;"",I685&gt;=H685),"✓","")</f>
      </c>
    </row>
    <row r="686">
      <c r="A686" s="2" t="inlineStr">
        <is>
          <t>Yog-Sothoth</t>
        </is>
      </c>
      <c r="B686" s="3" t="inlineStr">
        <is>
          <t>Minion</t>
        </is>
      </c>
      <c r="C686" s="3" t="inlineStr">
        <is>
          <t>Water</t>
        </is>
      </c>
      <c r="D686" s="3" t="inlineStr">
        <is>
          <t>Unique</t>
        </is>
      </c>
      <c r="E686" s="4">
        <v>1</v>
      </c>
      <c r="F686" s="5">
        <v>0.0060</v>
      </c>
      <c r="G686" s="4">
        <v>1</v>
      </c>
      <c r="H686" s="6">
        <v>1</v>
      </c>
      <c r="I686" s="7"/>
      <c r="J686" s="8">
        <f>IF(I686="",H686,MAX(0,H686-I686))</f>
      </c>
      <c r="K686" s="9">
        <f>IF(AND(I686&lt;&gt;"",I686&gt;=H686),"✓","")</f>
      </c>
    </row>
    <row r="687">
      <c r="A687" s="2" t="inlineStr">
        <is>
          <t>Yourke Crossbowmen</t>
        </is>
      </c>
      <c r="B687" s="3" t="inlineStr">
        <is>
          <t>Minion</t>
        </is>
      </c>
      <c r="C687" s="3" t="inlineStr">
        <is>
          <t>Earth</t>
        </is>
      </c>
      <c r="D687" s="3" t="inlineStr">
        <is>
          <t>Exceptional</t>
        </is>
      </c>
      <c r="E687" s="4">
        <v>1</v>
      </c>
      <c r="F687" s="5">
        <v>0.0060</v>
      </c>
      <c r="G687" s="4">
        <v>1</v>
      </c>
      <c r="H687" s="6">
        <v>3</v>
      </c>
      <c r="I687" s="7"/>
      <c r="J687" s="8">
        <f>IF(I687="",H687,MAX(0,H687-I687))</f>
      </c>
      <c r="K687" s="9">
        <f>IF(AND(I687&lt;&gt;"",I687&gt;=H687),"✓","")</f>
      </c>
    </row>
  </sheetData>
  <autoFilter ref="A1:K687"/>
  <conditionalFormatting sqref="J2:J687">
    <cfRule type="cellIs" dxfId="0" priority="2" operator="greaterThan">
      <formula>0</formula>
    </cfRule>
  </conditionalFormatting>
  <conditionalFormatting sqref="K2:K687">
    <cfRule type="cellIs" dxfId="1" priority="1" operator="equal">
      <formula>"✓"</formula>
    </cfRule>
  </conditionalFormatting>
</worksheet>
</file>

<file path=xl/worksheets/sheet2.xml><?xml version="1.0" encoding="utf-8"?>
<worksheet xmlns="http://schemas.openxmlformats.org/spreadsheetml/2006/main">
  <sheetViews>
    <sheetView workbookViewId="0" showGridLines="0"/>
  </sheetViews>
  <cols>
    <col min="1" max="1" width="62" customWidth="1"/>
    <col min="2" max="3" width="14" customWidth="1"/>
  </cols>
  <sheetData>
    <row r="1" ht="30">
      <c r="A1" s="1" t="inlineStr">
        <is>
          <t>Your progress</t>
        </is>
      </c>
      <c r="B1" s="1"/>
    </row>
    <row r="3">
      <c r="A3" s="10" t="inlineStr">
        <is>
          <t>Staples tracked</t>
        </is>
      </c>
      <c r="B3" s="4">
        <v>686</v>
      </c>
    </row>
    <row r="4">
      <c r="A4" s="10" t="inlineStr">
        <is>
          <t>At target</t>
        </is>
      </c>
      <c r="B4" s="4">
        <f>COUNTIF(Staples!K2:K687,"✓")</f>
      </c>
    </row>
    <row r="5">
      <c r="A5" s="10" t="inlineStr">
        <is>
          <t>Completion</t>
        </is>
      </c>
      <c r="B5" s="5">
        <f>IF(B3=0,0,B4/B3)</f>
      </c>
    </row>
    <row r="6">
      <c r="A6" s="10" t="inlineStr">
        <is>
          <t>Copies still to buy</t>
        </is>
      </c>
      <c r="B6" s="4">
        <f>SUM(Staples!J2:J687)</f>
      </c>
    </row>
    <row r="8">
      <c r="A8" s="11" t="inlineStr">
        <is>
          <t>By rarity</t>
        </is>
      </c>
      <c r="B8" s="11" t="inlineStr">
        <is>
          <t>Short</t>
        </is>
      </c>
      <c r="C8" s="11" t="inlineStr">
        <is>
          <t>Copies</t>
        </is>
      </c>
    </row>
    <row r="9">
      <c r="A9" s="2" t="inlineStr">
        <is>
          <t>Unique</t>
        </is>
      </c>
      <c r="B9" s="4">
        <f>COUNTIFS(Staples!D2:D687,A9,Staples!J2:J687,"&gt;0")</f>
      </c>
      <c r="C9" s="4">
        <f>SUMIFS(Staples!J2:J687,Staples!D2:D687,A9)</f>
      </c>
    </row>
    <row r="10">
      <c r="A10" s="2" t="inlineStr">
        <is>
          <t>Elite</t>
        </is>
      </c>
      <c r="B10" s="4">
        <f>COUNTIFS(Staples!D2:D687,A10,Staples!J2:J687,"&gt;0")</f>
      </c>
      <c r="C10" s="4">
        <f>SUMIFS(Staples!J2:J687,Staples!D2:D687,A10)</f>
      </c>
    </row>
    <row r="11">
      <c r="A11" s="2" t="inlineStr">
        <is>
          <t>Exceptional</t>
        </is>
      </c>
      <c r="B11" s="4">
        <f>COUNTIFS(Staples!D2:D687,A11,Staples!J2:J687,"&gt;0")</f>
      </c>
      <c r="C11" s="4">
        <f>SUMIFS(Staples!J2:J687,Staples!D2:D687,A11)</f>
      </c>
    </row>
    <row r="12">
      <c r="A12" s="2" t="inlineStr">
        <is>
          <t>Ordinary</t>
        </is>
      </c>
      <c r="B12" s="4">
        <f>COUNTIFS(Staples!D2:D687,A12,Staples!J2:J687,"&gt;0")</f>
      </c>
      <c r="C12" s="4">
        <f>SUMIFS(Staples!J2:J687,Staples!D2:D687,A12)</f>
      </c>
    </row>
    <row r="15">
      <c r="A15" s="12" t="inlineStr">
        <is>
          <t>Fill in the Owned column on the Staples sheet. Everything here updates itself.</t>
        </is>
      </c>
    </row>
    <row r="16">
      <c r="A16" s="12" t="inlineStr">
        <is>
          <t>Target is what 2026 top-8 decks actually run — average copies rounded up, capped by rarity.</t>
        </is>
      </c>
    </row>
    <row r="17">
      <c r="A17" s="12" t="inlineStr">
        <is>
          <t>It is not a playset. Ordinary caps at 4, Exceptional 3, Elite 2, Unique 1.</t>
        </is>
      </c>
    </row>
    <row r="18">
      <c r="A18" s="12" t="inlineStr">
        <is>
          <t>Built from 686 cards that appeared in at least one 2026 top-8 deck.</t>
        </is>
      </c>
    </row>
    <row r="19">
      <c r="A19" s="12" t="inlineStr">
        <is>
          <t>Data: sorcererssummit.com · generated 24 August 2026</t>
        </is>
      </c>
    </row>
  </sheetData>
</worksheet>
</file>